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802\Desktop\★経理(重要)★\"/>
    </mc:Choice>
  </mc:AlternateContent>
  <xr:revisionPtr revIDLastSave="0" documentId="13_ncr:1_{A994847B-DE24-4C27-9E9F-3D7707D0D66D}" xr6:coauthVersionLast="47" xr6:coauthVersionMax="47" xr10:uidLastSave="{00000000-0000-0000-0000-000000000000}"/>
  <bookViews>
    <workbookView xWindow="-108" yWindow="-108" windowWidth="23256" windowHeight="12456" firstSheet="1" activeTab="3" xr2:uid="{D2CD3A6A-5B24-48BC-9B20-8A451B0B7DFB}"/>
  </bookViews>
  <sheets>
    <sheet name="請求書【契約工事・出来高調書】 (サンプル)" sheetId="1" r:id="rId1"/>
    <sheet name="請求書【契約外・請求内訳書】(サンプル)" sheetId="2" r:id="rId2"/>
    <sheet name="請求書【契約工事・出来高調書】 (白紙)" sheetId="9" r:id="rId3"/>
    <sheet name="請求書【契約外・請求内訳書】(白紙)" sheetId="12" r:id="rId4"/>
  </sheets>
  <definedNames>
    <definedName name="_xlnm.Print_Area" localSheetId="1">'請求書【契約外・請求内訳書】(サンプル)'!$A$1:$BY$107</definedName>
    <definedName name="_xlnm.Print_Area" localSheetId="3">'請求書【契約外・請求内訳書】(白紙)'!$A$1:$BY$107</definedName>
    <definedName name="_xlnm.Print_Area" localSheetId="0">'請求書【契約工事・出来高調書】 (サンプル)'!$A$1:$CV$79</definedName>
    <definedName name="_xlnm.Print_Area" localSheetId="2">'請求書【契約工事・出来高調書】 (白紙)'!$A$1:$CV$79</definedName>
    <definedName name="Z_11114D97_690E_456A_9BA7_784C8463DDBA_.wvu.PrintArea" localSheetId="1" hidden="1">'請求書【契約外・請求内訳書】(サンプル)'!#REF!</definedName>
    <definedName name="Z_11114D97_690E_456A_9BA7_784C8463DDBA_.wvu.PrintArea" localSheetId="3" hidden="1">'請求書【契約外・請求内訳書】(白紙)'!#REF!</definedName>
    <definedName name="Z_11114D97_690E_456A_9BA7_784C8463DDBA_.wvu.PrintArea" localSheetId="0" hidden="1">'請求書【契約工事・出来高調書】 (サンプル)'!#REF!</definedName>
    <definedName name="Z_11114D97_690E_456A_9BA7_784C8463DDBA_.wvu.PrintArea" localSheetId="2" hidden="1">'請求書【契約工事・出来高調書】 (白紙)'!#REF!</definedName>
    <definedName name="コマンド" localSheetId="1">#REF!</definedName>
    <definedName name="コマンド" localSheetId="3">#REF!</definedName>
    <definedName name="コマンド" localSheetId="0">#REF!</definedName>
    <definedName name="コマンド" localSheetId="2">#REF!</definedName>
    <definedName name="コマンド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98" i="12" l="1"/>
  <c r="BI97" i="12"/>
  <c r="BI106" i="12" s="1"/>
  <c r="BI67" i="12"/>
  <c r="BI66" i="12"/>
  <c r="BI91" i="12" s="1"/>
  <c r="BT60" i="12"/>
  <c r="BN60" i="12"/>
  <c r="BG60" i="12"/>
  <c r="AS46" i="12"/>
  <c r="Q11" i="12" s="1"/>
  <c r="AS40" i="12"/>
  <c r="Q8" i="12" s="1"/>
  <c r="AY29" i="9"/>
  <c r="AY29" i="1"/>
  <c r="CL76" i="9"/>
  <c r="AI26" i="9" s="1"/>
  <c r="CC76" i="9"/>
  <c r="BQ76" i="9"/>
  <c r="BE76" i="9"/>
  <c r="AS76" i="9"/>
  <c r="AG76" i="9"/>
  <c r="U76" i="9"/>
  <c r="A76" i="9"/>
  <c r="CL75" i="9"/>
  <c r="AI25" i="9" s="1"/>
  <c r="CC75" i="9"/>
  <c r="BQ75" i="9"/>
  <c r="BE75" i="9"/>
  <c r="AS75" i="9"/>
  <c r="AG75" i="9"/>
  <c r="U75" i="9"/>
  <c r="A75" i="9"/>
  <c r="CL74" i="9"/>
  <c r="AI24" i="9" s="1"/>
  <c r="CC74" i="9"/>
  <c r="BQ74" i="9"/>
  <c r="BE74" i="9"/>
  <c r="AS74" i="9"/>
  <c r="AG74" i="9"/>
  <c r="U74" i="9"/>
  <c r="A74" i="9"/>
  <c r="CL73" i="9"/>
  <c r="AI23" i="9" s="1"/>
  <c r="CC73" i="9"/>
  <c r="BQ73" i="9"/>
  <c r="BE73" i="9"/>
  <c r="AS73" i="9"/>
  <c r="AG73" i="9"/>
  <c r="U73" i="9"/>
  <c r="A73" i="9"/>
  <c r="CL72" i="9"/>
  <c r="AI22" i="9" s="1"/>
  <c r="CC72" i="9"/>
  <c r="BQ72" i="9"/>
  <c r="BE72" i="9"/>
  <c r="AS72" i="9"/>
  <c r="AG72" i="9"/>
  <c r="U72" i="9"/>
  <c r="A72" i="9"/>
  <c r="CL71" i="9"/>
  <c r="AI21" i="9" s="1"/>
  <c r="CC71" i="9"/>
  <c r="BQ71" i="9"/>
  <c r="BE71" i="9"/>
  <c r="AS71" i="9"/>
  <c r="AG71" i="9"/>
  <c r="U71" i="9"/>
  <c r="A71" i="9"/>
  <c r="CL70" i="9"/>
  <c r="AI20" i="9" s="1"/>
  <c r="CC70" i="9"/>
  <c r="BQ70" i="9"/>
  <c r="BE70" i="9"/>
  <c r="AS70" i="9"/>
  <c r="AG70" i="9"/>
  <c r="U70" i="9"/>
  <c r="A70" i="9"/>
  <c r="CL69" i="9"/>
  <c r="AI19" i="9" s="1"/>
  <c r="CC69" i="9"/>
  <c r="BQ69" i="9"/>
  <c r="BE69" i="9"/>
  <c r="AS69" i="9"/>
  <c r="AG69" i="9"/>
  <c r="U69" i="9"/>
  <c r="A69" i="9"/>
  <c r="CL68" i="9"/>
  <c r="AI18" i="9" s="1"/>
  <c r="CC68" i="9"/>
  <c r="BQ68" i="9"/>
  <c r="BE68" i="9"/>
  <c r="AS68" i="9"/>
  <c r="AG68" i="9"/>
  <c r="U68" i="9"/>
  <c r="A68" i="9"/>
  <c r="CL67" i="9"/>
  <c r="AI17" i="9" s="1"/>
  <c r="CC67" i="9"/>
  <c r="CC78" i="9" s="1"/>
  <c r="BQ67" i="9"/>
  <c r="BQ78" i="9" s="1"/>
  <c r="BE67" i="9"/>
  <c r="BE78" i="9" s="1"/>
  <c r="AS67" i="9"/>
  <c r="AS78" i="9" s="1"/>
  <c r="AG67" i="9"/>
  <c r="AG78" i="9" s="1"/>
  <c r="U67" i="9"/>
  <c r="A67" i="9"/>
  <c r="AF62" i="9"/>
  <c r="T61" i="9"/>
  <c r="CO59" i="9"/>
  <c r="CC59" i="9"/>
  <c r="BQ59" i="9"/>
  <c r="BE59" i="9"/>
  <c r="AS59" i="9"/>
  <c r="AG59" i="9"/>
  <c r="CO58" i="9"/>
  <c r="CC58" i="9"/>
  <c r="BQ58" i="9"/>
  <c r="BE58" i="9"/>
  <c r="AS58" i="9"/>
  <c r="AG58" i="9"/>
  <c r="CO57" i="9"/>
  <c r="CC57" i="9"/>
  <c r="BQ57" i="9"/>
  <c r="BE57" i="9"/>
  <c r="AS57" i="9"/>
  <c r="AG57" i="9"/>
  <c r="CO56" i="9"/>
  <c r="CC56" i="9"/>
  <c r="BQ56" i="9"/>
  <c r="BE56" i="9"/>
  <c r="AS56" i="9"/>
  <c r="AG56" i="9"/>
  <c r="CO55" i="9"/>
  <c r="CC55" i="9"/>
  <c r="BQ55" i="9"/>
  <c r="BE55" i="9"/>
  <c r="AS55" i="9"/>
  <c r="AG55" i="9"/>
  <c r="CO54" i="9"/>
  <c r="CQ71" i="9" s="1"/>
  <c r="AN21" i="9" s="1"/>
  <c r="BK21" i="9" s="1"/>
  <c r="CC54" i="9"/>
  <c r="BQ54" i="9"/>
  <c r="BE54" i="9"/>
  <c r="AS54" i="9"/>
  <c r="AG54" i="9"/>
  <c r="CO53" i="9"/>
  <c r="CC53" i="9"/>
  <c r="BQ53" i="9"/>
  <c r="BE53" i="9"/>
  <c r="AS53" i="9"/>
  <c r="AG53" i="9"/>
  <c r="CO52" i="9"/>
  <c r="CC52" i="9"/>
  <c r="BQ52" i="9"/>
  <c r="BE52" i="9"/>
  <c r="BD62" i="9" s="1"/>
  <c r="AS52" i="9"/>
  <c r="AR62" i="9" s="1"/>
  <c r="AG52" i="9"/>
  <c r="CO51" i="9"/>
  <c r="CC51" i="9"/>
  <c r="BQ51" i="9"/>
  <c r="BE51" i="9"/>
  <c r="AS51" i="9"/>
  <c r="AG51" i="9"/>
  <c r="CQ68" i="9" s="1"/>
  <c r="AN18" i="9" s="1"/>
  <c r="BK18" i="9" s="1"/>
  <c r="CO50" i="9"/>
  <c r="CN62" i="9" s="1"/>
  <c r="CC50" i="9"/>
  <c r="BQ50" i="9"/>
  <c r="BE50" i="9"/>
  <c r="AS50" i="9"/>
  <c r="AG50" i="9"/>
  <c r="CQ44" i="9"/>
  <c r="CK44" i="9"/>
  <c r="CB44" i="9"/>
  <c r="BC44" i="9"/>
  <c r="G44" i="9"/>
  <c r="AY27" i="9"/>
  <c r="AY28" i="9" s="1"/>
  <c r="W26" i="9"/>
  <c r="A26" i="9"/>
  <c r="W25" i="9"/>
  <c r="A25" i="9"/>
  <c r="W24" i="9"/>
  <c r="A24" i="9"/>
  <c r="W23" i="9"/>
  <c r="A23" i="9"/>
  <c r="W22" i="9"/>
  <c r="A22" i="9"/>
  <c r="W21" i="9"/>
  <c r="A21" i="9"/>
  <c r="W20" i="9"/>
  <c r="A20" i="9"/>
  <c r="W19" i="9"/>
  <c r="A19" i="9"/>
  <c r="W18" i="9"/>
  <c r="A18" i="9"/>
  <c r="W17" i="9"/>
  <c r="A17" i="9"/>
  <c r="BI92" i="12" l="1"/>
  <c r="BI93" i="12" s="1"/>
  <c r="Q10" i="12"/>
  <c r="Q13" i="12" s="1"/>
  <c r="AS41" i="12"/>
  <c r="AS42" i="12"/>
  <c r="CQ70" i="9"/>
  <c r="AN20" i="9" s="1"/>
  <c r="BK20" i="9" s="1"/>
  <c r="CQ72" i="9"/>
  <c r="AN22" i="9" s="1"/>
  <c r="BK22" i="9" s="1"/>
  <c r="CQ76" i="9"/>
  <c r="AN26" i="9" s="1"/>
  <c r="BK26" i="9" s="1"/>
  <c r="BP62" i="9"/>
  <c r="U78" i="9"/>
  <c r="CQ67" i="9"/>
  <c r="AN17" i="9" s="1"/>
  <c r="BK17" i="9" s="1"/>
  <c r="CB62" i="9"/>
  <c r="CQ75" i="9"/>
  <c r="AN25" i="9" s="1"/>
  <c r="BK25" i="9" s="1"/>
  <c r="W27" i="9"/>
  <c r="W28" i="9" s="1"/>
  <c r="CQ74" i="9"/>
  <c r="AN24" i="9" s="1"/>
  <c r="BK24" i="9" s="1"/>
  <c r="CQ73" i="9"/>
  <c r="AN23" i="9" s="1"/>
  <c r="BK23" i="9" s="1"/>
  <c r="CQ69" i="9"/>
  <c r="AN19" i="9" s="1"/>
  <c r="BK19" i="9" s="1"/>
  <c r="BK27" i="9" l="1"/>
  <c r="BK28" i="9" s="1"/>
  <c r="BK29" i="9" s="1"/>
  <c r="AN27" i="9"/>
  <c r="W29" i="9"/>
  <c r="AY27" i="1"/>
  <c r="AY28" i="1" s="1"/>
  <c r="BI98" i="2"/>
  <c r="BI106" i="2" s="1"/>
  <c r="BI97" i="2"/>
  <c r="BI67" i="2"/>
  <c r="BI66" i="2"/>
  <c r="BI91" i="2" s="1"/>
  <c r="BT60" i="2"/>
  <c r="BN60" i="2"/>
  <c r="BG60" i="2"/>
  <c r="AS46" i="2"/>
  <c r="AS40" i="2"/>
  <c r="Q8" i="2" s="1"/>
  <c r="Q11" i="2"/>
  <c r="CL76" i="1"/>
  <c r="AI26" i="1" s="1"/>
  <c r="CC76" i="1"/>
  <c r="BQ76" i="1"/>
  <c r="BE76" i="1"/>
  <c r="AS76" i="1"/>
  <c r="AG76" i="1"/>
  <c r="U76" i="1"/>
  <c r="A76" i="1"/>
  <c r="CL75" i="1"/>
  <c r="AI25" i="1" s="1"/>
  <c r="CC75" i="1"/>
  <c r="BQ75" i="1"/>
  <c r="BE75" i="1"/>
  <c r="AS75" i="1"/>
  <c r="AG75" i="1"/>
  <c r="U75" i="1"/>
  <c r="A75" i="1"/>
  <c r="CL74" i="1"/>
  <c r="CC74" i="1"/>
  <c r="BQ74" i="1"/>
  <c r="BE74" i="1"/>
  <c r="AS74" i="1"/>
  <c r="AG74" i="1"/>
  <c r="U74" i="1"/>
  <c r="A74" i="1"/>
  <c r="CL73" i="1"/>
  <c r="AI23" i="1" s="1"/>
  <c r="CC73" i="1"/>
  <c r="BQ73" i="1"/>
  <c r="BE73" i="1"/>
  <c r="AS73" i="1"/>
  <c r="AG73" i="1"/>
  <c r="U73" i="1"/>
  <c r="A73" i="1"/>
  <c r="CL72" i="1"/>
  <c r="AI22" i="1" s="1"/>
  <c r="CC72" i="1"/>
  <c r="BQ72" i="1"/>
  <c r="BE72" i="1"/>
  <c r="AS72" i="1"/>
  <c r="AG72" i="1"/>
  <c r="U72" i="1"/>
  <c r="A72" i="1"/>
  <c r="CL71" i="1"/>
  <c r="AI21" i="1" s="1"/>
  <c r="CC71" i="1"/>
  <c r="BQ71" i="1"/>
  <c r="BE71" i="1"/>
  <c r="AS71" i="1"/>
  <c r="AG71" i="1"/>
  <c r="U71" i="1"/>
  <c r="A71" i="1"/>
  <c r="CL70" i="1"/>
  <c r="AI20" i="1" s="1"/>
  <c r="CC70" i="1"/>
  <c r="BQ70" i="1"/>
  <c r="BE70" i="1"/>
  <c r="AS70" i="1"/>
  <c r="AG70" i="1"/>
  <c r="U70" i="1"/>
  <c r="A70" i="1"/>
  <c r="CL69" i="1"/>
  <c r="AI19" i="1" s="1"/>
  <c r="CC69" i="1"/>
  <c r="BQ69" i="1"/>
  <c r="BE69" i="1"/>
  <c r="AS69" i="1"/>
  <c r="AG69" i="1"/>
  <c r="U69" i="1"/>
  <c r="A69" i="1"/>
  <c r="CL68" i="1"/>
  <c r="AI18" i="1" s="1"/>
  <c r="CC68" i="1"/>
  <c r="BQ68" i="1"/>
  <c r="BE68" i="1"/>
  <c r="AS68" i="1"/>
  <c r="AG68" i="1"/>
  <c r="U68" i="1"/>
  <c r="A68" i="1"/>
  <c r="CL67" i="1"/>
  <c r="AI17" i="1" s="1"/>
  <c r="CC67" i="1"/>
  <c r="BQ67" i="1"/>
  <c r="BQ78" i="1" s="1"/>
  <c r="BE67" i="1"/>
  <c r="AS67" i="1"/>
  <c r="AS78" i="1" s="1"/>
  <c r="AG67" i="1"/>
  <c r="U67" i="1"/>
  <c r="U78" i="1" s="1"/>
  <c r="A67" i="1"/>
  <c r="T61" i="1"/>
  <c r="CO59" i="1"/>
  <c r="CC59" i="1"/>
  <c r="BQ59" i="1"/>
  <c r="BE59" i="1"/>
  <c r="AS59" i="1"/>
  <c r="AG59" i="1"/>
  <c r="CO58" i="1"/>
  <c r="CC58" i="1"/>
  <c r="BQ58" i="1"/>
  <c r="BE58" i="1"/>
  <c r="AS58" i="1"/>
  <c r="AG58" i="1"/>
  <c r="CO57" i="1"/>
  <c r="CC57" i="1"/>
  <c r="BQ57" i="1"/>
  <c r="BE57" i="1"/>
  <c r="AS57" i="1"/>
  <c r="AG57" i="1"/>
  <c r="CO56" i="1"/>
  <c r="CC56" i="1"/>
  <c r="BQ56" i="1"/>
  <c r="BE56" i="1"/>
  <c r="AS56" i="1"/>
  <c r="AG56" i="1"/>
  <c r="CO55" i="1"/>
  <c r="CC55" i="1"/>
  <c r="BQ55" i="1"/>
  <c r="BE55" i="1"/>
  <c r="AS55" i="1"/>
  <c r="AG55" i="1"/>
  <c r="CO54" i="1"/>
  <c r="CC54" i="1"/>
  <c r="BQ54" i="1"/>
  <c r="BE54" i="1"/>
  <c r="AS54" i="1"/>
  <c r="AG54" i="1"/>
  <c r="CO53" i="1"/>
  <c r="CC53" i="1"/>
  <c r="BQ53" i="1"/>
  <c r="BE53" i="1"/>
  <c r="AS53" i="1"/>
  <c r="AG53" i="1"/>
  <c r="CO52" i="1"/>
  <c r="CC52" i="1"/>
  <c r="BQ52" i="1"/>
  <c r="BE52" i="1"/>
  <c r="AS52" i="1"/>
  <c r="AG52" i="1"/>
  <c r="CO51" i="1"/>
  <c r="CC51" i="1"/>
  <c r="BQ51" i="1"/>
  <c r="BE51" i="1"/>
  <c r="AS51" i="1"/>
  <c r="AG51" i="1"/>
  <c r="CQ68" i="1" s="1"/>
  <c r="AN18" i="1" s="1"/>
  <c r="BK18" i="1" s="1"/>
  <c r="CO50" i="1"/>
  <c r="CC50" i="1"/>
  <c r="BQ50" i="1"/>
  <c r="BE50" i="1"/>
  <c r="AS50" i="1"/>
  <c r="AG50" i="1"/>
  <c r="CQ44" i="1"/>
  <c r="CK44" i="1"/>
  <c r="CB44" i="1"/>
  <c r="BC44" i="1"/>
  <c r="G44" i="1"/>
  <c r="W26" i="1"/>
  <c r="A26" i="1"/>
  <c r="W25" i="1"/>
  <c r="A25" i="1"/>
  <c r="AI24" i="1"/>
  <c r="W24" i="1"/>
  <c r="A24" i="1"/>
  <c r="W23" i="1"/>
  <c r="A23" i="1"/>
  <c r="W22" i="1"/>
  <c r="A22" i="1"/>
  <c r="W21" i="1"/>
  <c r="A21" i="1"/>
  <c r="W20" i="1"/>
  <c r="A20" i="1"/>
  <c r="W19" i="1"/>
  <c r="A19" i="1"/>
  <c r="W18" i="1"/>
  <c r="A18" i="1"/>
  <c r="W17" i="1"/>
  <c r="A17" i="1"/>
  <c r="AS41" i="2" l="1"/>
  <c r="AI28" i="9"/>
  <c r="AI29" i="9" s="1"/>
  <c r="V11" i="9"/>
  <c r="V12" i="9" s="1"/>
  <c r="CQ76" i="1"/>
  <c r="AN26" i="1" s="1"/>
  <c r="BK26" i="1" s="1"/>
  <c r="CQ73" i="1"/>
  <c r="AN23" i="1" s="1"/>
  <c r="BK23" i="1" s="1"/>
  <c r="CQ70" i="1"/>
  <c r="AN20" i="1" s="1"/>
  <c r="BK20" i="1" s="1"/>
  <c r="CQ69" i="1"/>
  <c r="AN19" i="1" s="1"/>
  <c r="BK19" i="1" s="1"/>
  <c r="CB62" i="1"/>
  <c r="CN62" i="1"/>
  <c r="AG78" i="1"/>
  <c r="AR62" i="1"/>
  <c r="BP62" i="1"/>
  <c r="AF62" i="1"/>
  <c r="CQ72" i="1"/>
  <c r="AN22" i="1" s="1"/>
  <c r="BK22" i="1" s="1"/>
  <c r="W27" i="1"/>
  <c r="W28" i="1" s="1"/>
  <c r="W29" i="1" s="1"/>
  <c r="CQ67" i="1"/>
  <c r="AN17" i="1" s="1"/>
  <c r="CQ71" i="1"/>
  <c r="AN21" i="1" s="1"/>
  <c r="BK21" i="1" s="1"/>
  <c r="CQ75" i="1"/>
  <c r="AN25" i="1" s="1"/>
  <c r="BK25" i="1" s="1"/>
  <c r="BE78" i="1"/>
  <c r="BD62" i="1"/>
  <c r="CQ74" i="1"/>
  <c r="AN24" i="1" s="1"/>
  <c r="BK24" i="1" s="1"/>
  <c r="CC78" i="1"/>
  <c r="BK17" i="1"/>
  <c r="Q13" i="2"/>
  <c r="Q10" i="2"/>
  <c r="BI92" i="2"/>
  <c r="BI93" i="2" s="1"/>
  <c r="AS42" i="2"/>
  <c r="V13" i="9" l="1"/>
  <c r="BK27" i="1"/>
  <c r="V11" i="1" s="1"/>
  <c r="AN27" i="1"/>
  <c r="AI28" i="1" s="1"/>
  <c r="AI29" i="1" s="1"/>
  <c r="BK28" i="1" l="1"/>
  <c r="BK29" i="1" s="1"/>
  <c r="V12" i="1"/>
  <c r="V13" i="1" s="1"/>
</calcChain>
</file>

<file path=xl/sharedStrings.xml><?xml version="1.0" encoding="utf-8"?>
<sst xmlns="http://schemas.openxmlformats.org/spreadsheetml/2006/main" count="898" uniqueCount="161">
  <si>
    <t>　　　 請　求　書</t>
    <phoneticPr fontId="6"/>
  </si>
  <si>
    <t>華美善建設興業株式会社　御中</t>
    <rPh sb="0" eb="5">
      <t>カミヨシケンセツ</t>
    </rPh>
    <rPh sb="5" eb="7">
      <t>コウギョウ</t>
    </rPh>
    <rPh sb="7" eb="11">
      <t>カブシキカイシャ</t>
    </rPh>
    <phoneticPr fontId="6"/>
  </si>
  <si>
    <t>契約工事</t>
    <phoneticPr fontId="6"/>
  </si>
  <si>
    <t>年</t>
  </si>
  <si>
    <t>月</t>
  </si>
  <si>
    <t>日</t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</si>
  <si>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</si>
  <si>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</si>
  <si>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</si>
  <si>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請求分</t>
    <phoneticPr fontId="6"/>
  </si>
  <si>
    <t>第</t>
    <rPh sb="0" eb="1">
      <t>ダイ</t>
    </rPh>
    <phoneticPr fontId="6"/>
  </si>
  <si>
    <t>回</t>
    <rPh sb="0" eb="1">
      <t>カイ</t>
    </rPh>
    <phoneticPr fontId="6"/>
  </si>
  <si>
    <t>請求</t>
    <rPh sb="0" eb="2">
      <t>セイキュウ</t>
    </rPh>
    <phoneticPr fontId="6"/>
  </si>
  <si>
    <t>振込先
金融機関</t>
    <rPh sb="0" eb="3">
      <t>フリコミサキ</t>
    </rPh>
    <rPh sb="4" eb="8">
      <t>キンユウキカン</t>
    </rPh>
    <phoneticPr fontId="6"/>
  </si>
  <si>
    <t>銀行</t>
    <rPh sb="0" eb="2">
      <t>ギンコウ</t>
    </rPh>
    <phoneticPr fontId="6"/>
  </si>
  <si>
    <t>登録番号</t>
    <phoneticPr fontId="6"/>
  </si>
  <si>
    <t>T56566662</t>
    <phoneticPr fontId="6"/>
  </si>
  <si>
    <t>工事名称</t>
  </si>
  <si>
    <t>支店</t>
    <rPh sb="0" eb="2">
      <t>シテン</t>
    </rPh>
    <phoneticPr fontId="6"/>
  </si>
  <si>
    <t>請求
担当者</t>
    <rPh sb="0" eb="2">
      <t>セイキュウ</t>
    </rPh>
    <rPh sb="3" eb="5">
      <t>タントウ</t>
    </rPh>
    <rPh sb="5" eb="6">
      <t>シャ</t>
    </rPh>
    <phoneticPr fontId="6"/>
  </si>
  <si>
    <t>工事
コード</t>
    <rPh sb="0" eb="2">
      <t>コウジ</t>
    </rPh>
    <phoneticPr fontId="6"/>
  </si>
  <si>
    <t>口座種類
(普通/当座)</t>
    <rPh sb="0" eb="4">
      <t>コウザシュルイ</t>
    </rPh>
    <rPh sb="6" eb="8">
      <t>フツウ</t>
    </rPh>
    <rPh sb="9" eb="11">
      <t>トウザ</t>
    </rPh>
    <phoneticPr fontId="6"/>
  </si>
  <si>
    <t>普通</t>
    <rPh sb="0" eb="2">
      <t>フツウ</t>
    </rPh>
    <phoneticPr fontId="6"/>
  </si>
  <si>
    <t>請求者住所・氏名・印</t>
  </si>
  <si>
    <t>〒</t>
  </si>
  <si>
    <t>356-0004</t>
    <phoneticPr fontId="6"/>
  </si>
  <si>
    <t>契約金額(税抜)</t>
    <rPh sb="0" eb="4">
      <t>ケイヤクキンガク</t>
    </rPh>
    <rPh sb="5" eb="7">
      <t>ゼイヌ</t>
    </rPh>
    <phoneticPr fontId="6"/>
  </si>
  <si>
    <t>口座番号</t>
    <rPh sb="0" eb="4">
      <t>コウザバンゴウ</t>
    </rPh>
    <phoneticPr fontId="6"/>
  </si>
  <si>
    <t>住　所</t>
  </si>
  <si>
    <t>今回請求金額(税抜)</t>
    <rPh sb="0" eb="2">
      <t>コンカイ</t>
    </rPh>
    <rPh sb="2" eb="4">
      <t>セイキュウ</t>
    </rPh>
    <rPh sb="4" eb="6">
      <t>キンガク</t>
    </rPh>
    <phoneticPr fontId="6"/>
  </si>
  <si>
    <t>口座名義
(フリガナ)</t>
    <rPh sb="0" eb="4">
      <t>コウザメイギ</t>
    </rPh>
    <phoneticPr fontId="6"/>
  </si>
  <si>
    <t>会社名</t>
  </si>
  <si>
    <t>印</t>
  </si>
  <si>
    <t>消費税(10％)</t>
    <rPh sb="0" eb="3">
      <t>ショウヒゼイ</t>
    </rPh>
    <phoneticPr fontId="6"/>
  </si>
  <si>
    <t>ＴＥＬ</t>
  </si>
  <si>
    <t>請求額合計</t>
    <rPh sb="0" eb="5">
      <t>セイキュウガクゴウケイ</t>
    </rPh>
    <phoneticPr fontId="6"/>
  </si>
  <si>
    <t>漢字表記</t>
    <rPh sb="0" eb="4">
      <t>カンジヒョウキ</t>
    </rPh>
    <phoneticPr fontId="6"/>
  </si>
  <si>
    <t>ＦＡＸ</t>
  </si>
  <si>
    <t>【請求内訳】</t>
  </si>
  <si>
    <t>工事工種</t>
    <phoneticPr fontId="6"/>
  </si>
  <si>
    <t>①契約金額</t>
  </si>
  <si>
    <t>②累計出来高　(％/金額)</t>
    <rPh sb="10" eb="12">
      <t>キンガク</t>
    </rPh>
    <phoneticPr fontId="6"/>
  </si>
  <si>
    <t>③前回迄出来高金額</t>
    <rPh sb="7" eb="9">
      <t>キンガク</t>
    </rPh>
    <phoneticPr fontId="6"/>
  </si>
  <si>
    <t>④今回出来高請求金額　(②-③)</t>
    <rPh sb="6" eb="8">
      <t>セイキュウ</t>
    </rPh>
    <rPh sb="8" eb="10">
      <t>キンガク</t>
    </rPh>
    <phoneticPr fontId="6"/>
  </si>
  <si>
    <t>今回請求金額査定</t>
  </si>
  <si>
    <t>％</t>
    <phoneticPr fontId="6"/>
  </si>
  <si>
    <t>工事費計</t>
  </si>
  <si>
    <t>消費税　</t>
  </si>
  <si>
    <t>税込金額計</t>
  </si>
  <si>
    <t>【注意事項】</t>
  </si>
  <si>
    <r>
      <t>2.提出期限は、</t>
    </r>
    <r>
      <rPr>
        <sz val="7"/>
        <color rgb="FFFF0000"/>
        <rFont val="Meiryo"/>
        <family val="3"/>
        <charset val="128"/>
      </rPr>
      <t>25日締/同月末日</t>
    </r>
    <r>
      <rPr>
        <sz val="7"/>
        <rFont val="Meiryo"/>
        <family val="3"/>
        <charset val="128"/>
      </rPr>
      <t>迄に華美善建設興業株式会社本社に必着。</t>
    </r>
    <rPh sb="10" eb="11">
      <t>ニチ</t>
    </rPh>
    <rPh sb="13" eb="15">
      <t>ドウゲツ</t>
    </rPh>
    <rPh sb="15" eb="16">
      <t>マツ</t>
    </rPh>
    <rPh sb="19" eb="30">
      <t>カミヨシケンセツコウギョウカブシキカイシャ</t>
    </rPh>
    <rPh sb="30" eb="32">
      <t>ホンシャ</t>
    </rPh>
    <rPh sb="33" eb="35">
      <t>ヒッチャク</t>
    </rPh>
    <phoneticPr fontId="6"/>
  </si>
  <si>
    <t>統括</t>
    <rPh sb="0" eb="2">
      <t>トウカツ</t>
    </rPh>
    <phoneticPr fontId="6"/>
  </si>
  <si>
    <t>担当者</t>
    <phoneticPr fontId="6"/>
  </si>
  <si>
    <t>経理</t>
    <rPh sb="0" eb="2">
      <t>ケイリ</t>
    </rPh>
    <phoneticPr fontId="6"/>
  </si>
  <si>
    <r>
      <t>　※請求内容確認について、</t>
    </r>
    <r>
      <rPr>
        <sz val="7"/>
        <color rgb="FFFF0000"/>
        <rFont val="Meiryo"/>
        <family val="3"/>
        <charset val="128"/>
      </rPr>
      <t>弊社現場担当と統括(角田流星もしくは荒川大翼)</t>
    </r>
    <r>
      <rPr>
        <sz val="7"/>
        <rFont val="Meiryo"/>
        <family val="3"/>
        <charset val="128"/>
      </rPr>
      <t>に事前の確認をお願い致します。</t>
    </r>
    <phoneticPr fontId="6"/>
  </si>
  <si>
    <t>3.請求書には出来高調書を添付して提出して下さい。</t>
    <phoneticPr fontId="6"/>
  </si>
  <si>
    <t>6.支払は、振込手数料を支払金額より控除させて頂きます。</t>
    <phoneticPr fontId="6"/>
  </si>
  <si>
    <t>出 来 高 調 書</t>
    <phoneticPr fontId="22"/>
  </si>
  <si>
    <t>工事名称</t>
    <phoneticPr fontId="22"/>
  </si>
  <si>
    <t>会 社 名</t>
    <phoneticPr fontId="22"/>
  </si>
  <si>
    <t>契　　約　　内　　容</t>
    <phoneticPr fontId="22"/>
  </si>
  <si>
    <t>第</t>
    <rPh sb="0" eb="1">
      <t>ダイ</t>
    </rPh>
    <phoneticPr fontId="22"/>
  </si>
  <si>
    <t>回請求</t>
    <rPh sb="0" eb="1">
      <t>カイ</t>
    </rPh>
    <rPh sb="1" eb="3">
      <t>セイキュウ</t>
    </rPh>
    <phoneticPr fontId="6"/>
  </si>
  <si>
    <t>月</t>
    <rPh sb="0" eb="1">
      <t>ツキ</t>
    </rPh>
    <phoneticPr fontId="6"/>
  </si>
  <si>
    <t>累計出来高</t>
    <phoneticPr fontId="22"/>
  </si>
  <si>
    <t>工　　種</t>
    <phoneticPr fontId="22"/>
  </si>
  <si>
    <t>単位</t>
    <phoneticPr fontId="22"/>
  </si>
  <si>
    <t>金　　額</t>
    <phoneticPr fontId="22"/>
  </si>
  <si>
    <t>出来高％</t>
    <rPh sb="0" eb="3">
      <t>デキダカ</t>
    </rPh>
    <phoneticPr fontId="6"/>
  </si>
  <si>
    <t>A工事</t>
    <rPh sb="1" eb="3">
      <t>コウジ</t>
    </rPh>
    <phoneticPr fontId="6"/>
  </si>
  <si>
    <t>一式</t>
    <rPh sb="0" eb="2">
      <t>イッシキ</t>
    </rPh>
    <phoneticPr fontId="6"/>
  </si>
  <si>
    <t>B工事</t>
    <rPh sb="1" eb="3">
      <t>コウジ</t>
    </rPh>
    <phoneticPr fontId="6"/>
  </si>
  <si>
    <t>一式</t>
    <phoneticPr fontId="6"/>
  </si>
  <si>
    <t>C工事</t>
    <rPh sb="1" eb="3">
      <t>コウジ</t>
    </rPh>
    <phoneticPr fontId="6"/>
  </si>
  <si>
    <t>D工事</t>
    <rPh sb="1" eb="3">
      <t>コウジ</t>
    </rPh>
    <phoneticPr fontId="6"/>
  </si>
  <si>
    <t>一式</t>
  </si>
  <si>
    <t>E工事</t>
    <rPh sb="1" eb="3">
      <t>コウジ</t>
    </rPh>
    <phoneticPr fontId="6"/>
  </si>
  <si>
    <t>F工事</t>
    <rPh sb="1" eb="3">
      <t>コウジ</t>
    </rPh>
    <phoneticPr fontId="6"/>
  </si>
  <si>
    <t>G工事</t>
    <rPh sb="1" eb="3">
      <t>コウジ</t>
    </rPh>
    <phoneticPr fontId="6"/>
  </si>
  <si>
    <t>H工事</t>
    <rPh sb="1" eb="3">
      <t>コウジ</t>
    </rPh>
    <phoneticPr fontId="6"/>
  </si>
  <si>
    <t>I工事</t>
    <rPh sb="1" eb="3">
      <t>コウジ</t>
    </rPh>
    <phoneticPr fontId="6"/>
  </si>
  <si>
    <t>J工事</t>
    <rPh sb="1" eb="3">
      <t>コウジ</t>
    </rPh>
    <phoneticPr fontId="6"/>
  </si>
  <si>
    <t>工事費計　(契約金額)</t>
    <rPh sb="0" eb="1">
      <t>コウ</t>
    </rPh>
    <rPh sb="1" eb="2">
      <t>コト</t>
    </rPh>
    <rPh sb="2" eb="3">
      <t>ヒ</t>
    </rPh>
    <rPh sb="3" eb="4">
      <t>ケイ</t>
    </rPh>
    <rPh sb="6" eb="10">
      <t>ケイヤクキンガク</t>
    </rPh>
    <phoneticPr fontId="22"/>
  </si>
  <si>
    <t>出来高計　(請求金額)</t>
    <rPh sb="0" eb="2">
      <t>デキ</t>
    </rPh>
    <rPh sb="2" eb="3">
      <t>ダカ</t>
    </rPh>
    <rPh sb="3" eb="4">
      <t>ケイ</t>
    </rPh>
    <rPh sb="6" eb="10">
      <t>セイキュウキンガク</t>
    </rPh>
    <phoneticPr fontId="22"/>
  </si>
  <si>
    <t>契　　約　　内　　容</t>
    <rPh sb="0" eb="1">
      <t>チギリ</t>
    </rPh>
    <rPh sb="3" eb="4">
      <t>ヤク</t>
    </rPh>
    <rPh sb="6" eb="7">
      <t>ウチ</t>
    </rPh>
    <rPh sb="9" eb="10">
      <t>カタチ</t>
    </rPh>
    <phoneticPr fontId="22"/>
  </si>
  <si>
    <t>累計％</t>
    <rPh sb="0" eb="2">
      <t>ルイケイ</t>
    </rPh>
    <phoneticPr fontId="22"/>
  </si>
  <si>
    <t>累計金額</t>
    <rPh sb="0" eb="4">
      <t>ルイケイキンガク</t>
    </rPh>
    <phoneticPr fontId="22"/>
  </si>
  <si>
    <t>請　求　書</t>
    <phoneticPr fontId="6"/>
  </si>
  <si>
    <t>契約外工事</t>
    <rPh sb="0" eb="5">
      <t>ケイヤクガイコウジ</t>
    </rPh>
    <phoneticPr fontId="6"/>
  </si>
  <si>
    <t>請求担当者</t>
    <rPh sb="0" eb="2">
      <t>セイキュウ</t>
    </rPh>
    <rPh sb="2" eb="5">
      <t>タントウシャ</t>
    </rPh>
    <phoneticPr fontId="6"/>
  </si>
  <si>
    <t>今回費用請求金額(税抜)</t>
    <rPh sb="0" eb="2">
      <t>コンカイ</t>
    </rPh>
    <rPh sb="2" eb="4">
      <t>ヒヨウ</t>
    </rPh>
    <rPh sb="4" eb="6">
      <t>セイキュウ</t>
    </rPh>
    <rPh sb="6" eb="8">
      <t>キンガク</t>
    </rPh>
    <phoneticPr fontId="6"/>
  </si>
  <si>
    <t>非課税請求額</t>
    <rPh sb="0" eb="5">
      <t>ヒカゼイセイキュウ</t>
    </rPh>
    <rPh sb="5" eb="6">
      <t>ガク</t>
    </rPh>
    <phoneticPr fontId="6"/>
  </si>
  <si>
    <t>【費用請求】</t>
    <rPh sb="1" eb="3">
      <t>ヒヨウ</t>
    </rPh>
    <rPh sb="3" eb="5">
      <t>セイキュウ</t>
    </rPh>
    <phoneticPr fontId="6"/>
  </si>
  <si>
    <t>現　場　名</t>
    <rPh sb="0" eb="1">
      <t>ゲン</t>
    </rPh>
    <rPh sb="2" eb="3">
      <t>バ</t>
    </rPh>
    <rPh sb="4" eb="5">
      <t>ナ</t>
    </rPh>
    <phoneticPr fontId="6"/>
  </si>
  <si>
    <t>数　量</t>
    <rPh sb="0" eb="1">
      <t>カズ</t>
    </rPh>
    <rPh sb="2" eb="3">
      <t>リョウ</t>
    </rPh>
    <phoneticPr fontId="6"/>
  </si>
  <si>
    <t>単　位</t>
    <rPh sb="0" eb="1">
      <t>タン</t>
    </rPh>
    <rPh sb="2" eb="3">
      <t>クライ</t>
    </rPh>
    <phoneticPr fontId="6"/>
  </si>
  <si>
    <t>今回請求金額</t>
    <rPh sb="0" eb="2">
      <t>コンカイ</t>
    </rPh>
    <rPh sb="2" eb="4">
      <t>セイキュウ</t>
    </rPh>
    <rPh sb="4" eb="6">
      <t>キンガク</t>
    </rPh>
    <phoneticPr fontId="6"/>
  </si>
  <si>
    <t>今回請求金額査定</t>
    <phoneticPr fontId="6"/>
  </si>
  <si>
    <t>一</t>
    <rPh sb="0" eb="1">
      <t>イチ</t>
    </rPh>
    <phoneticPr fontId="6"/>
  </si>
  <si>
    <t>式</t>
    <rPh sb="0" eb="1">
      <t>シキ</t>
    </rPh>
    <phoneticPr fontId="6"/>
  </si>
  <si>
    <t>【非課税請求】</t>
    <rPh sb="1" eb="6">
      <t>ヒカゼイセイキュウ</t>
    </rPh>
    <phoneticPr fontId="6"/>
  </si>
  <si>
    <t>適　　　用</t>
    <rPh sb="0" eb="1">
      <t>テキ</t>
    </rPh>
    <rPh sb="4" eb="5">
      <t>ヨウ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</si>
  <si>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</si>
  <si>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</si>
  <si>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各現場の交通費・燃料費</t>
    <rPh sb="0" eb="3">
      <t>カクゲンバ</t>
    </rPh>
    <rPh sb="4" eb="7">
      <t>コウツウヒ</t>
    </rPh>
    <rPh sb="8" eb="11">
      <t>ネンリョウヒ</t>
    </rPh>
    <phoneticPr fontId="6"/>
  </si>
  <si>
    <t>請 求 内 訳 書</t>
    <phoneticPr fontId="22"/>
  </si>
  <si>
    <t>現場名</t>
    <rPh sb="0" eb="3">
      <t>ゲンバメイ</t>
    </rPh>
    <phoneticPr fontId="22"/>
  </si>
  <si>
    <t>費用請求</t>
    <phoneticPr fontId="6"/>
  </si>
  <si>
    <t>適　　　用</t>
    <rPh sb="0" eb="1">
      <t>テキ</t>
    </rPh>
    <rPh sb="4" eb="5">
      <t>ヨウ</t>
    </rPh>
    <phoneticPr fontId="34"/>
  </si>
  <si>
    <t>工　種</t>
    <rPh sb="0" eb="1">
      <t>コウ</t>
    </rPh>
    <rPh sb="2" eb="3">
      <t>シュ</t>
    </rPh>
    <phoneticPr fontId="34"/>
  </si>
  <si>
    <t>数　量</t>
    <rPh sb="0" eb="1">
      <t>カズ</t>
    </rPh>
    <rPh sb="2" eb="3">
      <t>リョウ</t>
    </rPh>
    <phoneticPr fontId="34"/>
  </si>
  <si>
    <t>単　位</t>
    <rPh sb="0" eb="1">
      <t>タン</t>
    </rPh>
    <rPh sb="2" eb="3">
      <t>クライ</t>
    </rPh>
    <phoneticPr fontId="34"/>
  </si>
  <si>
    <t>単　　価</t>
    <rPh sb="0" eb="1">
      <t>タン</t>
    </rPh>
    <rPh sb="3" eb="4">
      <t>アタイ</t>
    </rPh>
    <phoneticPr fontId="34"/>
  </si>
  <si>
    <t>今回請求金額</t>
    <rPh sb="0" eb="2">
      <t>コンカイ</t>
    </rPh>
    <rPh sb="2" eb="4">
      <t>セイキュウ</t>
    </rPh>
    <rPh sb="4" eb="6">
      <t>キンガク</t>
    </rPh>
    <phoneticPr fontId="34"/>
  </si>
  <si>
    <t>手元作業員</t>
    <rPh sb="0" eb="2">
      <t>テモト</t>
    </rPh>
    <rPh sb="2" eb="5">
      <t>サギョウイン</t>
    </rPh>
    <phoneticPr fontId="6"/>
  </si>
  <si>
    <t>ガス工</t>
    <rPh sb="2" eb="3">
      <t>コウ</t>
    </rPh>
    <phoneticPr fontId="6"/>
  </si>
  <si>
    <t>人工</t>
    <rPh sb="0" eb="2">
      <t>ニンコウ</t>
    </rPh>
    <phoneticPr fontId="6"/>
  </si>
  <si>
    <t>現場作業員</t>
    <rPh sb="0" eb="2">
      <t>ゲンバ</t>
    </rPh>
    <rPh sb="2" eb="5">
      <t>サギョウイン</t>
    </rPh>
    <phoneticPr fontId="6"/>
  </si>
  <si>
    <t>重機オペレータ</t>
    <rPh sb="0" eb="2">
      <t>ジュウキ</t>
    </rPh>
    <phoneticPr fontId="6"/>
  </si>
  <si>
    <t>人工</t>
    <phoneticPr fontId="6"/>
  </si>
  <si>
    <t>非課税請求</t>
    <phoneticPr fontId="6"/>
  </si>
  <si>
    <t>交通費</t>
    <rPh sb="0" eb="3">
      <t>コウツウヒ</t>
    </rPh>
    <phoneticPr fontId="6"/>
  </si>
  <si>
    <t>ETC</t>
    <phoneticPr fontId="6"/>
  </si>
  <si>
    <t>交通費</t>
    <phoneticPr fontId="6"/>
  </si>
  <si>
    <t>燃料費</t>
    <rPh sb="0" eb="3">
      <t>ネンリョウヒ</t>
    </rPh>
    <phoneticPr fontId="6"/>
  </si>
  <si>
    <r>
      <t>　</t>
    </r>
    <r>
      <rPr>
        <sz val="7"/>
        <color theme="1"/>
        <rFont val="Meiryo"/>
        <family val="3"/>
        <charset val="128"/>
      </rPr>
      <t>※</t>
    </r>
    <r>
      <rPr>
        <sz val="7"/>
        <color rgb="FFFF0000"/>
        <rFont val="Meiryo"/>
        <family val="3"/>
        <charset val="128"/>
      </rPr>
      <t>免除期間2026年9月までは2％、以降は4％になります。</t>
    </r>
    <rPh sb="2" eb="6">
      <t>メンジョキカン</t>
    </rPh>
    <rPh sb="10" eb="11">
      <t>ネン</t>
    </rPh>
    <rPh sb="12" eb="13">
      <t>ガツ</t>
    </rPh>
    <rPh sb="19" eb="21">
      <t>イコウ</t>
    </rPh>
    <phoneticPr fontId="6"/>
  </si>
  <si>
    <r>
      <t>1.Excelデータから作成する場合は、</t>
    </r>
    <r>
      <rPr>
        <sz val="7"/>
        <color rgb="FFFF0000"/>
        <rFont val="Meiryo"/>
        <family val="3"/>
        <charset val="128"/>
      </rPr>
      <t>太枠内のみ</t>
    </r>
    <r>
      <rPr>
        <sz val="7"/>
        <rFont val="Meiryo"/>
        <family val="3"/>
        <charset val="128"/>
      </rPr>
      <t>打ち込みをして下さい。</t>
    </r>
    <rPh sb="12" eb="14">
      <t>サクセイ</t>
    </rPh>
    <rPh sb="16" eb="18">
      <t>バアイ</t>
    </rPh>
    <rPh sb="22" eb="23">
      <t>ナイ</t>
    </rPh>
    <rPh sb="25" eb="26">
      <t>ウ</t>
    </rPh>
    <rPh sb="27" eb="28">
      <t>コ</t>
    </rPh>
    <phoneticPr fontId="6"/>
  </si>
  <si>
    <r>
      <t>1.Excelデータから作成する場合は、</t>
    </r>
    <r>
      <rPr>
        <sz val="7"/>
        <color rgb="FFFF0000"/>
        <rFont val="Meiryo"/>
        <family val="3"/>
        <charset val="128"/>
      </rPr>
      <t>太枠内のみ</t>
    </r>
    <r>
      <rPr>
        <sz val="7"/>
        <rFont val="Meiryo"/>
        <family val="3"/>
        <charset val="128"/>
      </rPr>
      <t>打ち込みをして下さい。</t>
    </r>
    <rPh sb="22" eb="23">
      <t>ナイ</t>
    </rPh>
    <phoneticPr fontId="6"/>
  </si>
  <si>
    <t>ABCDEFGHIJ解体工事</t>
    <rPh sb="10" eb="14">
      <t>カイタイコウジ</t>
    </rPh>
    <phoneticPr fontId="6"/>
  </si>
  <si>
    <t>華美善信用金庫</t>
    <rPh sb="0" eb="1">
      <t>ハナ</t>
    </rPh>
    <rPh sb="1" eb="2">
      <t>ミ</t>
    </rPh>
    <rPh sb="2" eb="3">
      <t>ヨシ</t>
    </rPh>
    <rPh sb="3" eb="5">
      <t>シンヨウ</t>
    </rPh>
    <rPh sb="5" eb="7">
      <t>キンコ</t>
    </rPh>
    <phoneticPr fontId="6"/>
  </si>
  <si>
    <t>T2929292929292</t>
    <phoneticPr fontId="6"/>
  </si>
  <si>
    <t>カミヨシタロウ(カ</t>
    <phoneticPr fontId="6"/>
  </si>
  <si>
    <t>華美善　太郎</t>
    <rPh sb="0" eb="2">
      <t>カビ</t>
    </rPh>
    <rPh sb="2" eb="3">
      <t>ゼン</t>
    </rPh>
    <rPh sb="4" eb="6">
      <t>タロウ</t>
    </rPh>
    <phoneticPr fontId="6"/>
  </si>
  <si>
    <t>華美善太郎株式会社</t>
    <rPh sb="0" eb="2">
      <t>カビ</t>
    </rPh>
    <rPh sb="2" eb="3">
      <t>ゼン</t>
    </rPh>
    <rPh sb="3" eb="5">
      <t>タロウ</t>
    </rPh>
    <rPh sb="5" eb="9">
      <t>カブシキカイシャ</t>
    </rPh>
    <phoneticPr fontId="6"/>
  </si>
  <si>
    <t>華美善太郎ビル5階</t>
    <rPh sb="0" eb="3">
      <t>カミヨシ</t>
    </rPh>
    <rPh sb="3" eb="5">
      <t>タロウ</t>
    </rPh>
    <rPh sb="8" eb="9">
      <t>カイ</t>
    </rPh>
    <phoneticPr fontId="6"/>
  </si>
  <si>
    <t>華美善太郎株式会社</t>
    <rPh sb="0" eb="2">
      <t>カビ</t>
    </rPh>
    <rPh sb="2" eb="3">
      <t>ゼン</t>
    </rPh>
    <rPh sb="3" eb="5">
      <t>タロウ</t>
    </rPh>
    <rPh sb="5" eb="7">
      <t>カブシキ</t>
    </rPh>
    <rPh sb="7" eb="9">
      <t>カイシャ</t>
    </rPh>
    <phoneticPr fontId="6"/>
  </si>
  <si>
    <t>049-292-2929</t>
    <phoneticPr fontId="6"/>
  </si>
  <si>
    <t>049-292-9292</t>
    <phoneticPr fontId="6"/>
  </si>
  <si>
    <t>ABCDEFGHIJ解体工事</t>
    <phoneticPr fontId="6"/>
  </si>
  <si>
    <t>華美善信用金庫</t>
    <rPh sb="0" eb="3">
      <t>カミヨシ</t>
    </rPh>
    <rPh sb="3" eb="7">
      <t>シンヨウキンコ</t>
    </rPh>
    <phoneticPr fontId="6"/>
  </si>
  <si>
    <t>華美善</t>
    <rPh sb="0" eb="3">
      <t>カミヨシ</t>
    </rPh>
    <phoneticPr fontId="6"/>
  </si>
  <si>
    <t>埼玉県華美善市上福岡2-9-2</t>
    <rPh sb="0" eb="3">
      <t>サイタマケン</t>
    </rPh>
    <rPh sb="3" eb="6">
      <t>カミヨシ</t>
    </rPh>
    <rPh sb="6" eb="7">
      <t>シ</t>
    </rPh>
    <rPh sb="7" eb="10">
      <t>カミフクオカ</t>
    </rPh>
    <phoneticPr fontId="6"/>
  </si>
  <si>
    <t>埼玉県華美善市上福岡2-9-2</t>
    <rPh sb="0" eb="3">
      <t>サイタマケン</t>
    </rPh>
    <rPh sb="3" eb="5">
      <t>カビ</t>
    </rPh>
    <rPh sb="5" eb="6">
      <t>ヨシ</t>
    </rPh>
    <rPh sb="6" eb="7">
      <t>シ</t>
    </rPh>
    <rPh sb="7" eb="10">
      <t>カミフクオカ</t>
    </rPh>
    <phoneticPr fontId="6"/>
  </si>
  <si>
    <t>華美善</t>
    <rPh sb="0" eb="2">
      <t>カビ</t>
    </rPh>
    <rPh sb="2" eb="3">
      <t>ゼン</t>
    </rPh>
    <phoneticPr fontId="6"/>
  </si>
  <si>
    <t>華美善太郎株式会社</t>
    <rPh sb="0" eb="3">
      <t>カミヨシ</t>
    </rPh>
    <rPh sb="3" eb="5">
      <t>タロウ</t>
    </rPh>
    <rPh sb="5" eb="9">
      <t>カブシキカイシャ</t>
    </rPh>
    <phoneticPr fontId="6"/>
  </si>
  <si>
    <t>華美善太郎株式会社</t>
    <phoneticPr fontId="6"/>
  </si>
  <si>
    <r>
      <t>4.インボイス制度導入に伴い、未登録の協力会社各位に対して今回請求金額より</t>
    </r>
    <r>
      <rPr>
        <sz val="7"/>
        <color rgb="FFFF0000"/>
        <rFont val="Meiryo"/>
        <family val="3"/>
        <charset val="128"/>
      </rPr>
      <t>2％の金額</t>
    </r>
    <r>
      <rPr>
        <sz val="7"/>
        <rFont val="Meiryo"/>
        <family val="3"/>
        <charset val="128"/>
      </rPr>
      <t>を控除させて頂きます。</t>
    </r>
    <rPh sb="7" eb="9">
      <t>セイド</t>
    </rPh>
    <rPh sb="9" eb="11">
      <t>ドウニュウ</t>
    </rPh>
    <rPh sb="12" eb="13">
      <t>トモナ</t>
    </rPh>
    <rPh sb="15" eb="18">
      <t>ミトウロク</t>
    </rPh>
    <rPh sb="19" eb="21">
      <t>キョウリョク</t>
    </rPh>
    <rPh sb="21" eb="23">
      <t>ガイシャ</t>
    </rPh>
    <rPh sb="23" eb="25">
      <t>カクイ</t>
    </rPh>
    <rPh sb="26" eb="27">
      <t>タイ</t>
    </rPh>
    <rPh sb="29" eb="31">
      <t>コンカイ</t>
    </rPh>
    <rPh sb="31" eb="35">
      <t>セイキュウキンガク</t>
    </rPh>
    <rPh sb="40" eb="42">
      <t>キンガク</t>
    </rPh>
    <rPh sb="43" eb="45">
      <t>コウジョ</t>
    </rPh>
    <rPh sb="48" eb="49">
      <t>イタダ</t>
    </rPh>
    <phoneticPr fontId="6"/>
  </si>
  <si>
    <r>
      <t>5.協力会社各位には、安全衛生協力会費(</t>
    </r>
    <r>
      <rPr>
        <sz val="7"/>
        <color rgb="FFFF0000"/>
        <rFont val="Meiryo"/>
        <family val="3"/>
        <charset val="128"/>
      </rPr>
      <t>今回請求金額×０.4％</t>
    </r>
    <r>
      <rPr>
        <sz val="7"/>
        <rFont val="Meiryo"/>
        <family val="3"/>
        <charset val="128"/>
      </rPr>
      <t>)の負担をお願いしております。</t>
    </r>
    <rPh sb="22" eb="24">
      <t>セイキュウ</t>
    </rPh>
    <phoneticPr fontId="6"/>
  </si>
  <si>
    <r>
      <t>5.協力会社各位には、安全衛生協力会費(</t>
    </r>
    <r>
      <rPr>
        <sz val="7"/>
        <color rgb="FFFF0000"/>
        <rFont val="Meiryo"/>
        <family val="3"/>
        <charset val="128"/>
      </rPr>
      <t>今回請求金額×０.4％</t>
    </r>
    <r>
      <rPr>
        <sz val="7"/>
        <rFont val="Meiryo"/>
        <family val="3"/>
        <charset val="128"/>
      </rPr>
      <t>)の負担をお願いしております。</t>
    </r>
    <rPh sb="20" eb="22">
      <t>コンカイ</t>
    </rPh>
    <rPh sb="22" eb="24">
      <t>セイキュウ</t>
    </rPh>
    <phoneticPr fontId="6"/>
  </si>
  <si>
    <t>小計</t>
    <rPh sb="0" eb="1">
      <t>ショウ</t>
    </rPh>
    <phoneticPr fontId="6"/>
  </si>
  <si>
    <t>消費税</t>
    <phoneticPr fontId="6"/>
  </si>
  <si>
    <t>税込金額計</t>
    <phoneticPr fontId="6"/>
  </si>
  <si>
    <t>金額計</t>
    <rPh sb="0" eb="1">
      <t>キン</t>
    </rPh>
    <rPh sb="1" eb="2">
      <t>ガク</t>
    </rPh>
    <rPh sb="2" eb="3">
      <t>ケイ</t>
    </rPh>
    <phoneticPr fontId="6"/>
  </si>
  <si>
    <t>工事費計</t>
    <rPh sb="0" eb="1">
      <t>コウ</t>
    </rPh>
    <rPh sb="1" eb="2">
      <t>コト</t>
    </rPh>
    <rPh sb="2" eb="3">
      <t>ヒ</t>
    </rPh>
    <rPh sb="3" eb="4">
      <t>ケイ</t>
    </rPh>
    <phoneticPr fontId="34"/>
  </si>
  <si>
    <t>消費税</t>
    <rPh sb="0" eb="1">
      <t>ショウ</t>
    </rPh>
    <rPh sb="1" eb="2">
      <t>ヒ</t>
    </rPh>
    <rPh sb="2" eb="3">
      <t>ゼイ</t>
    </rPh>
    <phoneticPr fontId="34"/>
  </si>
  <si>
    <t>税込金額計</t>
    <rPh sb="0" eb="1">
      <t>ゼイ</t>
    </rPh>
    <rPh sb="1" eb="2">
      <t>コ</t>
    </rPh>
    <rPh sb="2" eb="3">
      <t>キン</t>
    </rPh>
    <rPh sb="3" eb="4">
      <t>ガク</t>
    </rPh>
    <rPh sb="4" eb="5">
      <t>ケイ</t>
    </rPh>
    <phoneticPr fontId="34"/>
  </si>
  <si>
    <t>請求金額合計</t>
    <rPh sb="0" eb="1">
      <t>ショウ</t>
    </rPh>
    <rPh sb="1" eb="2">
      <t>モトム</t>
    </rPh>
    <rPh sb="2" eb="3">
      <t>キン</t>
    </rPh>
    <rPh sb="3" eb="4">
      <t>ガク</t>
    </rPh>
    <rPh sb="4" eb="5">
      <t>ア</t>
    </rPh>
    <rPh sb="5" eb="6">
      <t>ケイ</t>
    </rPh>
    <phoneticPr fontId="34"/>
  </si>
  <si>
    <r>
      <t xml:space="preserve">　請　求　書 </t>
    </r>
    <r>
      <rPr>
        <b/>
        <sz val="20"/>
        <color rgb="FFFF0000"/>
        <rFont val="Meiryo"/>
        <family val="3"/>
        <charset val="128"/>
      </rPr>
      <t>(SAMPLE)</t>
    </r>
    <phoneticPr fontId="6"/>
  </si>
  <si>
    <r>
      <t>出 来 高 調 書　</t>
    </r>
    <r>
      <rPr>
        <b/>
        <sz val="20"/>
        <color rgb="FFFF0000"/>
        <rFont val="Meiryo"/>
        <family val="3"/>
        <charset val="128"/>
      </rPr>
      <t xml:space="preserve"> (SAMPLE)</t>
    </r>
    <phoneticPr fontId="22"/>
  </si>
  <si>
    <r>
      <t>請 求 内 訳 書　</t>
    </r>
    <r>
      <rPr>
        <b/>
        <sz val="16"/>
        <color rgb="FFFF0000"/>
        <rFont val="Meiryo"/>
        <family val="3"/>
        <charset val="128"/>
      </rPr>
      <t>(SAMPLE)</t>
    </r>
    <phoneticPr fontId="22"/>
  </si>
  <si>
    <r>
      <t xml:space="preserve">請　求　書
</t>
    </r>
    <r>
      <rPr>
        <b/>
        <sz val="14"/>
        <color rgb="FFFF0000"/>
        <rFont val="Meiryo"/>
        <family val="3"/>
        <charset val="128"/>
      </rPr>
      <t xml:space="preserve"> (SAMPLE)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</si>
</sst>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ggge&quot;年&quot;m&quot;月　請求分&quot;"/>
    <numFmt numFmtId="177" formatCode="0_);[Red]\(0\)"/>
    <numFmt numFmtId="178" formatCode="[&lt;=999]000;[&lt;=9999]000\-00;000\-0000"/>
    <numFmt numFmtId="179" formatCode="#,##0;[Red]\-#,##0\ "/>
    <numFmt numFmtId="180" formatCode="#,##0.0_ ;[Red]\-#,##0.0\ "/>
    <numFmt numFmtId="181" formatCode="#,##0;[Red]\(#,##0\)"/>
    <numFmt numFmtId="182" formatCode="0\ %"/>
    <numFmt numFmtId="183" formatCode="#,##0;&quot;▲ &quot;#,##0"/>
    <numFmt numFmtId="184" formatCode="m/d"/>
    <numFmt numFmtId="185" formatCode="#,##0.00_ "/>
    <numFmt numFmtId="186" formatCode="#,##0_ "/>
    <numFmt numFmtId="187" formatCode="0.00_ "/>
  </numFmts>
  <fonts count="41"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8"/>
      <name val="Meiryo"/>
      <family val="3"/>
      <charset val="128"/>
    </font>
    <font>
      <sz val="6"/>
      <name val="游ゴシック"/>
      <family val="2"/>
      <charset val="128"/>
      <scheme val="minor"/>
    </font>
    <font>
      <sz val="8"/>
      <name val="Meiryo"/>
      <family val="3"/>
      <charset val="128"/>
    </font>
    <font>
      <b/>
      <sz val="20"/>
      <color theme="1"/>
      <name val="Meiryo"/>
      <family val="3"/>
      <charset val="128"/>
    </font>
    <font>
      <sz val="6"/>
      <name val="ＭＳ 明朝"/>
      <family val="1"/>
      <charset val="128"/>
    </font>
    <font>
      <b/>
      <sz val="22"/>
      <color theme="0"/>
      <name val="Meiryo"/>
      <family val="3"/>
      <charset val="128"/>
    </font>
    <font>
      <b/>
      <u/>
      <sz val="14"/>
      <name val="Meiryo"/>
      <family val="3"/>
      <charset val="128"/>
    </font>
    <font>
      <b/>
      <sz val="9"/>
      <color rgb="FF0070C0"/>
      <name val="Meiryo"/>
      <family val="3"/>
      <charset val="128"/>
    </font>
    <font>
      <sz val="11"/>
      <name val="ＭＳ Ｐゴシック"/>
      <family val="3"/>
      <charset val="128"/>
    </font>
    <font>
      <sz val="9"/>
      <name val="Meiryo"/>
      <family val="3"/>
      <charset val="128"/>
    </font>
    <font>
      <b/>
      <sz val="8"/>
      <color rgb="FF0070C0"/>
      <name val="Meiryo"/>
      <family val="3"/>
      <charset val="128"/>
    </font>
    <font>
      <b/>
      <sz val="8"/>
      <color rgb="FFFF0000"/>
      <name val="Meiryo"/>
      <family val="3"/>
      <charset val="128"/>
    </font>
    <font>
      <sz val="7"/>
      <name val="Meiryo"/>
      <family val="3"/>
      <charset val="128"/>
    </font>
    <font>
      <sz val="12"/>
      <name val="ＭＳ 明朝"/>
      <family val="1"/>
      <charset val="128"/>
    </font>
    <font>
      <sz val="8"/>
      <color rgb="FFFF0000"/>
      <name val="Meiryo"/>
      <family val="3"/>
      <charset val="128"/>
    </font>
    <font>
      <sz val="6"/>
      <name val="Meiryo"/>
      <family val="3"/>
      <charset val="128"/>
    </font>
    <font>
      <sz val="9"/>
      <color rgb="FFFF0000"/>
      <name val="Meiryo"/>
      <family val="3"/>
      <charset val="128"/>
    </font>
    <font>
      <sz val="7"/>
      <color rgb="FFFF0000"/>
      <name val="Meiryo"/>
      <family val="3"/>
      <charset val="128"/>
    </font>
    <font>
      <sz val="7"/>
      <color theme="1"/>
      <name val="Meiryo"/>
      <family val="3"/>
      <charset val="128"/>
    </font>
    <font>
      <b/>
      <sz val="20"/>
      <name val="Meiryo"/>
      <family val="3"/>
      <charset val="128"/>
    </font>
    <font>
      <sz val="6"/>
      <name val="ＭＳ Ｐゴシック"/>
      <family val="3"/>
      <charset val="128"/>
    </font>
    <font>
      <sz val="20"/>
      <name val="Meiryo"/>
      <family val="3"/>
      <charset val="128"/>
    </font>
    <font>
      <sz val="18"/>
      <name val="Meiryo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Meiryo"/>
      <family val="3"/>
      <charset val="128"/>
    </font>
    <font>
      <b/>
      <sz val="9"/>
      <color rgb="FFFF0000"/>
      <name val="Meiryo"/>
      <family val="3"/>
      <charset val="128"/>
    </font>
    <font>
      <sz val="9"/>
      <color theme="1"/>
      <name val="Meiryo"/>
      <family val="3"/>
      <charset val="128"/>
    </font>
    <font>
      <sz val="8"/>
      <color rgb="FF00B050"/>
      <name val="Meiryo"/>
      <family val="3"/>
      <charset val="128"/>
    </font>
    <font>
      <sz val="14"/>
      <name val="Meiryo"/>
      <family val="3"/>
      <charset val="128"/>
    </font>
    <font>
      <b/>
      <sz val="8"/>
      <color rgb="FF00B050"/>
      <name val="Meiryo"/>
      <family val="3"/>
      <charset val="128"/>
    </font>
    <font>
      <b/>
      <sz val="16"/>
      <name val="Meiryo"/>
      <family val="3"/>
      <charset val="128"/>
    </font>
    <font>
      <sz val="10"/>
      <color rgb="FFFF0000"/>
      <name val="Meiryo"/>
      <family val="3"/>
      <charset val="128"/>
    </font>
    <font>
      <sz val="6"/>
      <name val="ＭＳ ゴシック"/>
      <family val="3"/>
      <charset val="128"/>
    </font>
    <font>
      <sz val="10"/>
      <color rgb="FF00B050"/>
      <name val="Meiryo"/>
      <family val="3"/>
      <charset val="128"/>
    </font>
    <font>
      <sz val="10"/>
      <name val="Meiryo"/>
      <family val="3"/>
      <charset val="128"/>
    </font>
    <font>
      <b/>
      <sz val="20"/>
      <color rgb="FFFF0000"/>
      <name val="Meiryo"/>
      <family val="3"/>
      <charset val="128"/>
    </font>
    <font>
      <b/>
      <sz val="16"/>
      <color rgb="FFFF0000"/>
      <name val="Meiryo"/>
      <family val="3"/>
      <charset val="128"/>
    </font>
    <font>
      <b/>
      <sz val="14"/>
      <color theme="1"/>
      <name val="Meiryo"/>
      <family val="3"/>
      <charset val="128"/>
    </font>
    <font>
      <b/>
      <sz val="14"/>
      <color rgb="FFFF0000"/>
      <name val="Meiry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10">
    <xf numFmtId="0" fontId="0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" fillId="0" borderId="0"/>
    <xf numFmtId="49" fontId="1" fillId="0" borderId="0">
      <alignment vertical="center"/>
    </xf>
    <xf numFmtId="38" fontId="10" fillId="0" borderId="0" applyFont="0" applyFill="0" applyBorder="0" applyAlignment="0" applyProtection="0"/>
    <xf numFmtId="0" fontId="10" fillId="0" borderId="0"/>
    <xf numFmtId="0" fontId="1" fillId="0" borderId="0"/>
  </cellStyleXfs>
  <cellXfs count="635">
    <xf numFmtId="0" fontId="0" fillId="0" borderId="0" xfId="0"/>
    <xf numFmtId="0" fontId="11" fillId="0" borderId="11" xfId="7" applyNumberFormat="1" applyFont="1" applyFill="1" applyBorder="1" applyAlignment="1" applyProtection="1">
      <alignment horizontal="center" vertical="center"/>
      <protection locked="0"/>
    </xf>
    <xf numFmtId="0" fontId="11" fillId="0" borderId="5" xfId="7" applyNumberFormat="1" applyFont="1" applyFill="1" applyBorder="1" applyAlignment="1" applyProtection="1">
      <alignment horizontal="center" vertical="center"/>
      <protection locked="0"/>
    </xf>
    <xf numFmtId="0" fontId="2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5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49" fontId="4" fillId="0" borderId="0" xfId="6" applyFont="1">
      <alignment vertical="center"/>
    </xf>
    <xf numFmtId="0" fontId="12" fillId="0" borderId="0" xfId="5" applyFont="1" applyAlignment="1">
      <alignment vertical="center"/>
    </xf>
    <xf numFmtId="0" fontId="11" fillId="0" borderId="0" xfId="7" applyNumberFormat="1" applyFont="1" applyFill="1" applyBorder="1" applyAlignment="1" applyProtection="1">
      <alignment vertical="center"/>
      <protection locked="0"/>
    </xf>
    <xf numFmtId="0" fontId="13" fillId="0" borderId="0" xfId="5" applyFont="1" applyAlignment="1">
      <alignment vertical="center"/>
    </xf>
    <xf numFmtId="49" fontId="4" fillId="0" borderId="0" xfId="5" applyNumberFormat="1" applyFont="1" applyAlignment="1">
      <alignment vertical="center"/>
    </xf>
    <xf numFmtId="49" fontId="4" fillId="0" borderId="0" xfId="9" applyNumberFormat="1" applyFont="1" applyAlignment="1">
      <alignment vertical="center"/>
    </xf>
    <xf numFmtId="0" fontId="4" fillId="0" borderId="23" xfId="5" applyFont="1" applyBorder="1" applyAlignment="1">
      <alignment vertical="center"/>
    </xf>
    <xf numFmtId="49" fontId="4" fillId="0" borderId="0" xfId="5" quotePrefix="1" applyNumberFormat="1" applyFont="1" applyAlignment="1">
      <alignment horizontal="center" vertical="center"/>
    </xf>
    <xf numFmtId="49" fontId="4" fillId="0" borderId="23" xfId="6" applyFont="1" applyBorder="1">
      <alignment vertical="center"/>
    </xf>
    <xf numFmtId="49" fontId="4" fillId="0" borderId="0" xfId="5" applyNumberFormat="1" applyFont="1" applyAlignment="1" applyProtection="1">
      <alignment horizontal="center" vertical="center" shrinkToFit="1"/>
      <protection locked="0"/>
    </xf>
    <xf numFmtId="49" fontId="4" fillId="0" borderId="11" xfId="5" applyNumberFormat="1" applyFont="1" applyBorder="1" applyAlignment="1">
      <alignment vertical="center"/>
    </xf>
    <xf numFmtId="0" fontId="4" fillId="0" borderId="11" xfId="5" applyFont="1" applyBorder="1" applyAlignment="1">
      <alignment vertical="center"/>
    </xf>
    <xf numFmtId="0" fontId="4" fillId="0" borderId="12" xfId="5" applyFont="1" applyBorder="1" applyAlignment="1">
      <alignment vertical="center"/>
    </xf>
    <xf numFmtId="179" fontId="4" fillId="0" borderId="0" xfId="5" applyNumberFormat="1" applyFont="1"/>
    <xf numFmtId="0" fontId="2" fillId="0" borderId="0" xfId="5" applyFont="1" applyAlignment="1">
      <alignment horizontal="center" vertical="center"/>
    </xf>
    <xf numFmtId="0" fontId="14" fillId="0" borderId="0" xfId="5" applyFont="1" applyAlignment="1">
      <alignment vertical="center"/>
    </xf>
    <xf numFmtId="0" fontId="4" fillId="0" borderId="0" xfId="9" applyFont="1" applyAlignment="1">
      <alignment vertical="center"/>
    </xf>
    <xf numFmtId="49" fontId="4" fillId="0" borderId="0" xfId="6" applyFont="1" applyAlignment="1">
      <alignment vertical="center" wrapText="1"/>
    </xf>
    <xf numFmtId="0" fontId="19" fillId="0" borderId="0" xfId="5" applyFont="1" applyAlignment="1">
      <alignment vertical="center"/>
    </xf>
    <xf numFmtId="0" fontId="23" fillId="0" borderId="0" xfId="0" applyFont="1" applyAlignment="1">
      <alignment vertical="top"/>
    </xf>
    <xf numFmtId="0" fontId="4" fillId="0" borderId="0" xfId="0" applyFont="1" applyAlignment="1" applyProtection="1">
      <alignment vertical="center"/>
      <protection hidden="1"/>
    </xf>
    <xf numFmtId="0" fontId="24" fillId="0" borderId="0" xfId="0" applyFont="1" applyAlignment="1">
      <alignment vertical="top"/>
    </xf>
    <xf numFmtId="0" fontId="4" fillId="0" borderId="0" xfId="0" applyFont="1" applyProtection="1">
      <protection hidden="1"/>
    </xf>
    <xf numFmtId="49" fontId="4" fillId="0" borderId="0" xfId="0" applyNumberFormat="1" applyFont="1" applyAlignment="1" applyProtection="1">
      <alignment shrinkToFit="1"/>
      <protection locked="0" hidden="1"/>
    </xf>
    <xf numFmtId="0" fontId="4" fillId="0" borderId="0" xfId="0" applyFont="1" applyAlignment="1" applyProtection="1">
      <alignment horizontal="right" vertical="center"/>
      <protection hidden="1"/>
    </xf>
    <xf numFmtId="180" fontId="4" fillId="0" borderId="0" xfId="0" applyNumberFormat="1" applyFont="1" applyAlignment="1" applyProtection="1">
      <alignment horizontal="center" vertical="center"/>
      <protection locked="0" hidden="1"/>
    </xf>
    <xf numFmtId="181" fontId="4" fillId="0" borderId="0" xfId="2" applyNumberFormat="1" applyFont="1" applyFill="1" applyBorder="1" applyAlignment="1" applyProtection="1">
      <alignment vertical="center" shrinkToFit="1"/>
      <protection locked="0" hidden="1"/>
    </xf>
    <xf numFmtId="182" fontId="4" fillId="0" borderId="0" xfId="4" applyNumberFormat="1" applyFont="1" applyFill="1" applyBorder="1" applyAlignment="1" applyProtection="1">
      <alignment vertical="center" shrinkToFit="1"/>
      <protection locked="0" hidden="1"/>
    </xf>
    <xf numFmtId="38" fontId="4" fillId="0" borderId="0" xfId="2" applyNumberFormat="1" applyFont="1" applyFill="1" applyBorder="1" applyAlignment="1" applyProtection="1">
      <alignment vertical="center" shrinkToFit="1"/>
      <protection hidden="1"/>
    </xf>
    <xf numFmtId="182" fontId="17" fillId="0" borderId="0" xfId="4" applyNumberFormat="1" applyFont="1" applyFill="1" applyBorder="1" applyAlignment="1" applyProtection="1">
      <alignment horizontal="center" vertical="center" shrinkToFit="1"/>
      <protection locked="0" hidden="1"/>
    </xf>
    <xf numFmtId="38" fontId="17" fillId="0" borderId="0" xfId="2" applyNumberFormat="1" applyFont="1" applyFill="1" applyBorder="1" applyAlignment="1" applyProtection="1">
      <alignment horizontal="center" vertical="center" shrinkToFit="1"/>
      <protection hidden="1"/>
    </xf>
    <xf numFmtId="183" fontId="4" fillId="0" borderId="0" xfId="1" applyNumberFormat="1" applyFont="1" applyFill="1" applyBorder="1" applyAlignment="1" applyProtection="1">
      <alignment vertical="top"/>
      <protection hidden="1"/>
    </xf>
    <xf numFmtId="3" fontId="4" fillId="0" borderId="0" xfId="1" applyNumberFormat="1" applyFont="1" applyFill="1" applyBorder="1" applyAlignment="1" applyProtection="1">
      <alignment vertical="top" shrinkToFit="1"/>
      <protection hidden="1"/>
    </xf>
    <xf numFmtId="38" fontId="4" fillId="0" borderId="0" xfId="1" applyNumberFormat="1" applyFont="1" applyFill="1" applyBorder="1" applyAlignment="1" applyProtection="1">
      <alignment vertical="top" shrinkToFit="1"/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0" xfId="2" applyFont="1" applyFill="1" applyAlignment="1" applyProtection="1">
      <protection hidden="1"/>
    </xf>
    <xf numFmtId="0" fontId="4" fillId="0" borderId="0" xfId="0" applyFont="1" applyAlignment="1" applyProtection="1">
      <alignment shrinkToFit="1"/>
      <protection hidden="1"/>
    </xf>
    <xf numFmtId="0" fontId="4" fillId="0" borderId="0" xfId="0" applyFont="1" applyAlignment="1" applyProtection="1">
      <alignment vertical="center" shrinkToFit="1"/>
      <protection hidden="1"/>
    </xf>
    <xf numFmtId="184" fontId="4" fillId="0" borderId="0" xfId="0" applyNumberFormat="1" applyFont="1" applyAlignment="1" applyProtection="1">
      <alignment vertical="center" shrinkToFit="1"/>
      <protection locked="0" hidden="1"/>
    </xf>
    <xf numFmtId="49" fontId="4" fillId="0" borderId="0" xfId="2" applyNumberFormat="1" applyFont="1" applyFill="1" applyBorder="1" applyAlignment="1" applyProtection="1">
      <alignment vertical="center" shrinkToFit="1"/>
      <protection hidden="1"/>
    </xf>
    <xf numFmtId="0" fontId="17" fillId="0" borderId="0" xfId="0" applyFont="1" applyAlignment="1" applyProtection="1">
      <alignment shrinkToFit="1"/>
      <protection hidden="1"/>
    </xf>
    <xf numFmtId="182" fontId="4" fillId="0" borderId="0" xfId="4" applyNumberFormat="1" applyFont="1" applyFill="1" applyBorder="1" applyAlignment="1" applyProtection="1">
      <alignment shrinkToFit="1"/>
      <protection locked="0" hidden="1"/>
    </xf>
    <xf numFmtId="0" fontId="11" fillId="0" borderId="23" xfId="6" applyNumberFormat="1" applyFont="1" applyBorder="1" applyAlignment="1">
      <alignment shrinkToFit="1"/>
    </xf>
    <xf numFmtId="49" fontId="17" fillId="0" borderId="22" xfId="5" applyNumberFormat="1" applyFont="1" applyBorder="1" applyAlignment="1">
      <alignment vertical="center"/>
    </xf>
    <xf numFmtId="49" fontId="17" fillId="0" borderId="0" xfId="5" applyNumberFormat="1" applyFont="1" applyAlignment="1">
      <alignment vertical="center"/>
    </xf>
    <xf numFmtId="49" fontId="17" fillId="0" borderId="0" xfId="6" applyFont="1">
      <alignment vertical="center"/>
    </xf>
    <xf numFmtId="49" fontId="17" fillId="0" borderId="0" xfId="9" applyNumberFormat="1" applyFont="1" applyAlignment="1">
      <alignment vertical="center"/>
    </xf>
    <xf numFmtId="49" fontId="17" fillId="0" borderId="23" xfId="5" applyNumberFormat="1" applyFont="1" applyBorder="1" applyAlignment="1">
      <alignment vertical="center"/>
    </xf>
    <xf numFmtId="38" fontId="11" fillId="0" borderId="23" xfId="3" applyFont="1" applyBorder="1" applyAlignment="1">
      <alignment vertical="center"/>
    </xf>
    <xf numFmtId="0" fontId="17" fillId="0" borderId="0" xfId="5" applyFont="1" applyAlignment="1">
      <alignment vertical="center"/>
    </xf>
    <xf numFmtId="49" fontId="17" fillId="0" borderId="0" xfId="5" quotePrefix="1" applyNumberFormat="1" applyFont="1" applyAlignment="1">
      <alignment horizontal="center" vertical="center"/>
    </xf>
    <xf numFmtId="38" fontId="11" fillId="0" borderId="23" xfId="3" applyFont="1" applyBorder="1" applyAlignment="1"/>
    <xf numFmtId="49" fontId="17" fillId="0" borderId="22" xfId="5" applyNumberFormat="1" applyFont="1" applyBorder="1" applyAlignment="1" applyProtection="1">
      <alignment horizontal="center" vertical="center" shrinkToFit="1"/>
      <protection locked="0"/>
    </xf>
    <xf numFmtId="49" fontId="17" fillId="0" borderId="0" xfId="5" applyNumberFormat="1" applyFont="1" applyAlignment="1" applyProtection="1">
      <alignment horizontal="center" vertical="center" shrinkToFit="1"/>
      <protection locked="0"/>
    </xf>
    <xf numFmtId="38" fontId="30" fillId="0" borderId="23" xfId="3" applyFont="1" applyBorder="1" applyAlignment="1">
      <alignment vertical="center"/>
    </xf>
    <xf numFmtId="0" fontId="17" fillId="0" borderId="34" xfId="5" applyFont="1" applyBorder="1" applyAlignment="1">
      <alignment vertical="center"/>
    </xf>
    <xf numFmtId="0" fontId="17" fillId="0" borderId="11" xfId="5" applyFont="1" applyBorder="1" applyAlignment="1">
      <alignment vertical="center"/>
    </xf>
    <xf numFmtId="0" fontId="17" fillId="0" borderId="12" xfId="5" applyFont="1" applyBorder="1" applyAlignment="1">
      <alignment vertical="center"/>
    </xf>
    <xf numFmtId="177" fontId="4" fillId="0" borderId="0" xfId="5" applyNumberFormat="1" applyFont="1" applyAlignment="1">
      <alignment vertical="center"/>
    </xf>
    <xf numFmtId="186" fontId="4" fillId="0" borderId="0" xfId="7" applyNumberFormat="1" applyFont="1" applyFill="1" applyBorder="1" applyAlignment="1">
      <alignment horizontal="center" vertical="center"/>
    </xf>
    <xf numFmtId="186" fontId="4" fillId="0" borderId="0" xfId="5" applyNumberFormat="1" applyFont="1" applyAlignment="1">
      <alignment vertical="center"/>
    </xf>
    <xf numFmtId="3" fontId="4" fillId="0" borderId="0" xfId="5" applyNumberFormat="1" applyFont="1" applyAlignment="1">
      <alignment horizontal="right" vertical="center"/>
    </xf>
    <xf numFmtId="0" fontId="31" fillId="0" borderId="0" xfId="5" applyFont="1"/>
    <xf numFmtId="49" fontId="4" fillId="0" borderId="0" xfId="6" applyFont="1" applyAlignment="1">
      <alignment horizontal="left" vertical="center"/>
    </xf>
    <xf numFmtId="49" fontId="4" fillId="0" borderId="0" xfId="6" applyFont="1" applyAlignment="1">
      <alignment horizontal="distributed" vertical="center"/>
    </xf>
    <xf numFmtId="186" fontId="4" fillId="0" borderId="0" xfId="7" applyNumberFormat="1" applyFont="1" applyFill="1" applyBorder="1" applyAlignment="1">
      <alignment vertical="center"/>
    </xf>
    <xf numFmtId="3" fontId="4" fillId="0" borderId="0" xfId="6" applyNumberFormat="1" applyFont="1" applyAlignment="1" applyProtection="1">
      <protection locked="0"/>
    </xf>
    <xf numFmtId="187" fontId="4" fillId="0" borderId="0" xfId="6" applyNumberFormat="1" applyFont="1" applyAlignment="1" applyProtection="1">
      <protection locked="0"/>
    </xf>
    <xf numFmtId="0" fontId="4" fillId="0" borderId="30" xfId="0" applyFont="1" applyBorder="1" applyProtection="1">
      <protection hidden="1"/>
    </xf>
    <xf numFmtId="0" fontId="11" fillId="0" borderId="6" xfId="7" applyNumberFormat="1" applyFont="1" applyFill="1" applyBorder="1" applyAlignment="1" applyProtection="1">
      <alignment horizontal="center" vertical="center"/>
      <protection locked="0"/>
    </xf>
    <xf numFmtId="0" fontId="11" fillId="0" borderId="12" xfId="7" applyNumberFormat="1" applyFont="1" applyFill="1" applyBorder="1" applyAlignment="1" applyProtection="1">
      <alignment horizontal="center" vertical="center"/>
      <protection locked="0"/>
    </xf>
    <xf numFmtId="0" fontId="4" fillId="0" borderId="13" xfId="5" applyFont="1" applyBorder="1" applyAlignment="1">
      <alignment horizontal="center"/>
    </xf>
    <xf numFmtId="0" fontId="4" fillId="0" borderId="14" xfId="5" applyFont="1" applyBorder="1" applyAlignment="1">
      <alignment horizontal="center"/>
    </xf>
    <xf numFmtId="176" fontId="4" fillId="0" borderId="14" xfId="6" applyNumberFormat="1" applyFont="1" applyBorder="1" applyAlignment="1" applyProtection="1">
      <alignment horizontal="center"/>
      <protection locked="0"/>
    </xf>
    <xf numFmtId="177" fontId="4" fillId="0" borderId="14" xfId="6" applyNumberFormat="1" applyFont="1" applyBorder="1" applyAlignment="1" applyProtection="1">
      <alignment horizontal="center"/>
      <protection locked="0"/>
    </xf>
    <xf numFmtId="0" fontId="5" fillId="0" borderId="0" xfId="5" applyFont="1" applyAlignment="1">
      <alignment horizontal="left" vertical="center"/>
    </xf>
    <xf numFmtId="0" fontId="8" fillId="0" borderId="0" xfId="5" applyFont="1" applyAlignment="1">
      <alignment horizontal="left" vertical="center"/>
    </xf>
    <xf numFmtId="0" fontId="9" fillId="0" borderId="1" xfId="5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9" fillId="0" borderId="9" xfId="5" applyFont="1" applyBorder="1" applyAlignment="1">
      <alignment horizontal="center" vertical="center"/>
    </xf>
    <xf numFmtId="0" fontId="11" fillId="0" borderId="4" xfId="7" applyNumberFormat="1" applyFont="1" applyFill="1" applyBorder="1" applyAlignment="1" applyProtection="1">
      <alignment horizontal="center" vertical="center"/>
      <protection locked="0"/>
    </xf>
    <xf numFmtId="0" fontId="11" fillId="0" borderId="10" xfId="7" applyNumberFormat="1" applyFont="1" applyFill="1" applyBorder="1" applyAlignment="1" applyProtection="1">
      <alignment horizontal="center" vertical="center"/>
      <protection locked="0"/>
    </xf>
    <xf numFmtId="0" fontId="14" fillId="0" borderId="18" xfId="6" applyNumberFormat="1" applyFont="1" applyBorder="1" applyAlignment="1">
      <alignment horizontal="center" vertical="center" shrinkToFit="1"/>
    </xf>
    <xf numFmtId="0" fontId="4" fillId="0" borderId="19" xfId="5" applyFont="1" applyBorder="1" applyAlignment="1">
      <alignment horizontal="center" vertical="center" wrapText="1"/>
    </xf>
    <xf numFmtId="0" fontId="4" fillId="0" borderId="5" xfId="5" applyFont="1" applyBorder="1" applyAlignment="1">
      <alignment horizontal="center" vertical="center"/>
    </xf>
    <xf numFmtId="0" fontId="4" fillId="0" borderId="26" xfId="5" applyFont="1" applyBorder="1" applyAlignment="1">
      <alignment horizontal="center" vertical="center"/>
    </xf>
    <xf numFmtId="0" fontId="4" fillId="0" borderId="21" xfId="5" applyFont="1" applyBorder="1" applyAlignment="1">
      <alignment horizontal="center" vertical="center"/>
    </xf>
    <xf numFmtId="0" fontId="36" fillId="0" borderId="19" xfId="8" applyFont="1" applyBorder="1" applyAlignment="1">
      <alignment horizontal="center" vertical="center" shrinkToFit="1"/>
    </xf>
    <xf numFmtId="0" fontId="36" fillId="0" borderId="5" xfId="8" applyFont="1" applyBorder="1" applyAlignment="1">
      <alignment horizontal="center" vertical="center" shrinkToFit="1"/>
    </xf>
    <xf numFmtId="0" fontId="36" fillId="0" borderId="6" xfId="8" applyFont="1" applyBorder="1" applyAlignment="1">
      <alignment horizontal="center" vertical="center" shrinkToFit="1"/>
    </xf>
    <xf numFmtId="0" fontId="36" fillId="0" borderId="26" xfId="8" applyFont="1" applyBorder="1" applyAlignment="1">
      <alignment horizontal="center" vertical="center" shrinkToFit="1"/>
    </xf>
    <xf numFmtId="0" fontId="36" fillId="0" borderId="21" xfId="8" applyFont="1" applyBorder="1" applyAlignment="1">
      <alignment horizontal="center" vertical="center" shrinkToFit="1"/>
    </xf>
    <xf numFmtId="0" fontId="36" fillId="0" borderId="27" xfId="8" applyFont="1" applyBorder="1" applyAlignment="1">
      <alignment horizontal="center" vertical="center" shrinkToFit="1"/>
    </xf>
    <xf numFmtId="49" fontId="4" fillId="0" borderId="20" xfId="6" applyFont="1" applyBorder="1" applyAlignment="1">
      <alignment horizontal="center"/>
    </xf>
    <xf numFmtId="49" fontId="4" fillId="0" borderId="21" xfId="6" applyFont="1" applyBorder="1" applyAlignment="1">
      <alignment horizontal="center"/>
    </xf>
    <xf numFmtId="0" fontId="11" fillId="0" borderId="22" xfId="6" applyNumberFormat="1" applyFont="1" applyBorder="1" applyAlignment="1">
      <alignment horizontal="left" shrinkToFit="1"/>
    </xf>
    <xf numFmtId="0" fontId="11" fillId="0" borderId="0" xfId="6" applyNumberFormat="1" applyFont="1" applyAlignment="1">
      <alignment horizontal="left" shrinkToFit="1"/>
    </xf>
    <xf numFmtId="0" fontId="11" fillId="0" borderId="23" xfId="6" applyNumberFormat="1" applyFont="1" applyBorder="1" applyAlignment="1">
      <alignment horizontal="left" shrinkToFit="1"/>
    </xf>
    <xf numFmtId="0" fontId="4" fillId="0" borderId="25" xfId="5" applyFont="1" applyBorder="1" applyAlignment="1">
      <alignment horizontal="center" vertical="center"/>
    </xf>
    <xf numFmtId="49" fontId="14" fillId="0" borderId="25" xfId="6" applyFont="1" applyBorder="1" applyAlignment="1">
      <alignment horizontal="center" vertical="center" shrinkToFit="1"/>
    </xf>
    <xf numFmtId="176" fontId="4" fillId="0" borderId="15" xfId="6" applyNumberFormat="1" applyFont="1" applyBorder="1" applyAlignment="1" applyProtection="1">
      <alignment horizontal="center"/>
      <protection locked="0"/>
    </xf>
    <xf numFmtId="176" fontId="4" fillId="0" borderId="16" xfId="6" applyNumberFormat="1" applyFont="1" applyBorder="1" applyAlignment="1" applyProtection="1">
      <alignment horizontal="center"/>
      <protection locked="0"/>
    </xf>
    <xf numFmtId="49" fontId="4" fillId="0" borderId="17" xfId="6" applyFont="1" applyBorder="1" applyAlignment="1">
      <alignment horizontal="center" vertical="center" wrapText="1" justifyLastLine="1"/>
    </xf>
    <xf numFmtId="0" fontId="4" fillId="0" borderId="18" xfId="8" applyFont="1" applyBorder="1" applyAlignment="1">
      <alignment horizontal="center" vertical="center" justifyLastLine="1"/>
    </xf>
    <xf numFmtId="0" fontId="4" fillId="0" borderId="24" xfId="8" applyFont="1" applyBorder="1" applyAlignment="1">
      <alignment horizontal="center" vertical="center" justifyLastLine="1"/>
    </xf>
    <xf numFmtId="0" fontId="4" fillId="0" borderId="25" xfId="8" applyFont="1" applyBorder="1" applyAlignment="1">
      <alignment horizontal="center" vertical="center" justifyLastLine="1"/>
    </xf>
    <xf numFmtId="0" fontId="4" fillId="0" borderId="18" xfId="5" applyFont="1" applyBorder="1" applyAlignment="1">
      <alignment horizontal="center" vertical="center"/>
    </xf>
    <xf numFmtId="49" fontId="4" fillId="0" borderId="0" xfId="6" applyFont="1" applyAlignment="1">
      <alignment horizontal="center"/>
    </xf>
    <xf numFmtId="178" fontId="4" fillId="0" borderId="0" xfId="5" applyNumberFormat="1" applyFont="1" applyAlignment="1">
      <alignment horizontal="left"/>
    </xf>
    <xf numFmtId="0" fontId="4" fillId="0" borderId="33" xfId="5" applyFont="1" applyBorder="1" applyAlignment="1">
      <alignment horizontal="center" vertical="center"/>
    </xf>
    <xf numFmtId="0" fontId="4" fillId="0" borderId="30" xfId="5" applyFont="1" applyBorder="1" applyAlignment="1">
      <alignment horizontal="center" vertical="center"/>
    </xf>
    <xf numFmtId="0" fontId="4" fillId="0" borderId="69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4" fillId="0" borderId="32" xfId="5" applyFont="1" applyBorder="1" applyAlignment="1">
      <alignment horizontal="center" vertical="center"/>
    </xf>
    <xf numFmtId="38" fontId="36" fillId="0" borderId="5" xfId="3" applyFont="1" applyBorder="1" applyAlignment="1">
      <alignment horizontal="right" vertical="center"/>
    </xf>
    <xf numFmtId="38" fontId="36" fillId="0" borderId="6" xfId="3" applyFont="1" applyBorder="1" applyAlignment="1">
      <alignment horizontal="right" vertical="center"/>
    </xf>
    <xf numFmtId="38" fontId="36" fillId="0" borderId="11" xfId="3" applyFont="1" applyBorder="1" applyAlignment="1">
      <alignment horizontal="right" vertical="center"/>
    </xf>
    <xf numFmtId="38" fontId="36" fillId="0" borderId="12" xfId="3" applyFont="1" applyBorder="1" applyAlignment="1">
      <alignment horizontal="right" vertical="center"/>
    </xf>
    <xf numFmtId="49" fontId="4" fillId="0" borderId="24" xfId="6" applyFont="1" applyBorder="1" applyAlignment="1">
      <alignment horizontal="center" vertical="center" justifyLastLine="1"/>
    </xf>
    <xf numFmtId="49" fontId="4" fillId="0" borderId="25" xfId="6" applyFont="1" applyBorder="1" applyAlignment="1">
      <alignment horizontal="center" vertical="center" justifyLastLine="1"/>
    </xf>
    <xf numFmtId="49" fontId="4" fillId="0" borderId="0" xfId="5" applyNumberFormat="1" applyFont="1" applyAlignment="1">
      <alignment horizontal="center" vertical="center"/>
    </xf>
    <xf numFmtId="0" fontId="4" fillId="0" borderId="0" xfId="6" applyNumberFormat="1" applyFont="1" applyAlignment="1" applyProtection="1">
      <alignment vertical="center" shrinkToFit="1"/>
      <protection locked="0"/>
    </xf>
    <xf numFmtId="0" fontId="4" fillId="0" borderId="0" xfId="5" applyFont="1" applyAlignment="1" applyProtection="1">
      <alignment vertical="center" shrinkToFit="1"/>
      <protection locked="0"/>
    </xf>
    <xf numFmtId="49" fontId="4" fillId="0" borderId="28" xfId="6" applyFont="1" applyBorder="1" applyAlignment="1">
      <alignment horizontal="center" vertical="center" wrapText="1"/>
    </xf>
    <xf numFmtId="49" fontId="4" fillId="0" borderId="0" xfId="6" applyFont="1" applyAlignment="1">
      <alignment horizontal="center" vertical="center"/>
    </xf>
    <xf numFmtId="49" fontId="4" fillId="0" borderId="28" xfId="6" applyFont="1" applyBorder="1" applyAlignment="1">
      <alignment horizontal="center" vertical="center"/>
    </xf>
    <xf numFmtId="0" fontId="4" fillId="0" borderId="29" xfId="5" applyFont="1" applyBorder="1" applyAlignment="1">
      <alignment horizontal="center" vertical="center"/>
    </xf>
    <xf numFmtId="49" fontId="4" fillId="0" borderId="4" xfId="6" applyFont="1" applyBorder="1" applyAlignment="1">
      <alignment horizontal="center" vertical="center" wrapText="1"/>
    </xf>
    <xf numFmtId="49" fontId="4" fillId="0" borderId="5" xfId="6" applyFont="1" applyBorder="1" applyAlignment="1">
      <alignment horizontal="center" vertical="center" wrapText="1"/>
    </xf>
    <xf numFmtId="49" fontId="4" fillId="0" borderId="31" xfId="6" applyFont="1" applyBorder="1" applyAlignment="1">
      <alignment horizontal="center" vertical="center" wrapText="1"/>
    </xf>
    <xf numFmtId="49" fontId="4" fillId="0" borderId="10" xfId="6" applyFont="1" applyBorder="1" applyAlignment="1">
      <alignment horizontal="center" vertical="center" wrapText="1"/>
    </xf>
    <xf numFmtId="49" fontId="4" fillId="0" borderId="11" xfId="6" applyFont="1" applyBorder="1" applyAlignment="1">
      <alignment horizontal="center" vertical="center" wrapText="1"/>
    </xf>
    <xf numFmtId="49" fontId="4" fillId="0" borderId="32" xfId="6" applyFont="1" applyBorder="1" applyAlignment="1">
      <alignment horizontal="center" vertical="center" wrapText="1"/>
    </xf>
    <xf numFmtId="0" fontId="4" fillId="0" borderId="19" xfId="6" applyNumberFormat="1" applyFont="1" applyBorder="1" applyAlignment="1" applyProtection="1">
      <alignment horizontal="center" vertical="center"/>
      <protection locked="0"/>
    </xf>
    <xf numFmtId="0" fontId="4" fillId="0" borderId="5" xfId="6" applyNumberFormat="1" applyFont="1" applyBorder="1" applyAlignment="1" applyProtection="1">
      <alignment horizontal="center" vertical="center"/>
      <protection locked="0"/>
    </xf>
    <xf numFmtId="0" fontId="4" fillId="0" borderId="31" xfId="6" applyNumberFormat="1" applyFont="1" applyBorder="1" applyAlignment="1" applyProtection="1">
      <alignment horizontal="center" vertical="center"/>
      <protection locked="0"/>
    </xf>
    <xf numFmtId="0" fontId="4" fillId="0" borderId="34" xfId="6" applyNumberFormat="1" applyFont="1" applyBorder="1" applyAlignment="1" applyProtection="1">
      <alignment horizontal="center" vertical="center"/>
      <protection locked="0"/>
    </xf>
    <xf numFmtId="0" fontId="4" fillId="0" borderId="11" xfId="6" applyNumberFormat="1" applyFont="1" applyBorder="1" applyAlignment="1" applyProtection="1">
      <alignment horizontal="center" vertical="center"/>
      <protection locked="0"/>
    </xf>
    <xf numFmtId="0" fontId="4" fillId="0" borderId="32" xfId="6" applyNumberFormat="1" applyFont="1" applyBorder="1" applyAlignment="1" applyProtection="1">
      <alignment horizontal="center" vertical="center"/>
      <protection locked="0"/>
    </xf>
    <xf numFmtId="49" fontId="4" fillId="0" borderId="24" xfId="5" applyNumberFormat="1" applyFont="1" applyBorder="1" applyAlignment="1">
      <alignment horizontal="center" vertical="center" wrapText="1" justifyLastLine="1"/>
    </xf>
    <xf numFmtId="0" fontId="2" fillId="0" borderId="0" xfId="5" applyFont="1" applyAlignment="1">
      <alignment horizontal="center"/>
    </xf>
    <xf numFmtId="0" fontId="4" fillId="0" borderId="77" xfId="5" applyFont="1" applyBorder="1" applyAlignment="1">
      <alignment horizontal="center" vertical="center"/>
    </xf>
    <xf numFmtId="0" fontId="4" fillId="0" borderId="78" xfId="5" applyFont="1" applyBorder="1" applyAlignment="1">
      <alignment horizontal="center" vertical="center"/>
    </xf>
    <xf numFmtId="49" fontId="4" fillId="0" borderId="78" xfId="5" applyNumberFormat="1" applyFont="1" applyBorder="1" applyAlignment="1">
      <alignment horizontal="center" vertical="center"/>
    </xf>
    <xf numFmtId="49" fontId="4" fillId="0" borderId="78" xfId="6" applyFont="1" applyBorder="1" applyAlignment="1">
      <alignment horizontal="center" vertical="center" wrapText="1"/>
    </xf>
    <xf numFmtId="49" fontId="16" fillId="0" borderId="79" xfId="6" applyFont="1" applyBorder="1" applyAlignment="1">
      <alignment horizontal="center" vertical="center" wrapText="1"/>
    </xf>
    <xf numFmtId="49" fontId="4" fillId="0" borderId="80" xfId="6" applyFont="1" applyBorder="1" applyAlignment="1">
      <alignment horizontal="center" vertical="center" wrapText="1"/>
    </xf>
    <xf numFmtId="0" fontId="4" fillId="0" borderId="51" xfId="6" applyNumberFormat="1" applyFont="1" applyBorder="1" applyAlignment="1">
      <alignment horizontal="center" vertical="center"/>
    </xf>
    <xf numFmtId="0" fontId="4" fillId="0" borderId="48" xfId="6" applyNumberFormat="1" applyFont="1" applyBorder="1" applyAlignment="1">
      <alignment horizontal="center" vertical="center"/>
    </xf>
    <xf numFmtId="0" fontId="4" fillId="0" borderId="56" xfId="6" applyNumberFormat="1" applyFont="1" applyBorder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4" fillId="0" borderId="25" xfId="5" applyFont="1" applyBorder="1" applyAlignment="1">
      <alignment horizontal="center"/>
    </xf>
    <xf numFmtId="38" fontId="11" fillId="0" borderId="25" xfId="3" applyFont="1" applyBorder="1" applyAlignment="1">
      <alignment horizontal="right" vertical="center"/>
    </xf>
    <xf numFmtId="0" fontId="4" fillId="0" borderId="0" xfId="5" applyFont="1" applyAlignment="1">
      <alignment vertical="center"/>
    </xf>
    <xf numFmtId="0" fontId="18" fillId="0" borderId="25" xfId="5" applyFont="1" applyBorder="1" applyAlignment="1">
      <alignment horizontal="center" vertical="center"/>
    </xf>
    <xf numFmtId="49" fontId="4" fillId="0" borderId="24" xfId="5" applyNumberFormat="1" applyFont="1" applyBorder="1" applyAlignment="1">
      <alignment horizontal="center" vertical="center" wrapText="1"/>
    </xf>
    <xf numFmtId="49" fontId="4" fillId="0" borderId="25" xfId="5" applyNumberFormat="1" applyFont="1" applyBorder="1" applyAlignment="1">
      <alignment horizontal="center" vertical="center"/>
    </xf>
    <xf numFmtId="49" fontId="4" fillId="0" borderId="41" xfId="5" applyNumberFormat="1" applyFont="1" applyBorder="1" applyAlignment="1">
      <alignment horizontal="center" vertical="center"/>
    </xf>
    <xf numFmtId="49" fontId="4" fillId="0" borderId="42" xfId="5" applyNumberFormat="1" applyFont="1" applyBorder="1" applyAlignment="1">
      <alignment horizontal="center" vertical="center"/>
    </xf>
    <xf numFmtId="0" fontId="4" fillId="0" borderId="42" xfId="5" applyFont="1" applyBorder="1" applyAlignment="1">
      <alignment horizontal="center" vertical="center"/>
    </xf>
    <xf numFmtId="0" fontId="16" fillId="0" borderId="35" xfId="5" applyFont="1" applyBorder="1" applyAlignment="1">
      <alignment horizontal="center"/>
    </xf>
    <xf numFmtId="0" fontId="16" fillId="0" borderId="36" xfId="5" applyFont="1" applyBorder="1" applyAlignment="1">
      <alignment horizontal="center"/>
    </xf>
    <xf numFmtId="0" fontId="16" fillId="0" borderId="37" xfId="5" applyFont="1" applyBorder="1" applyAlignment="1">
      <alignment horizontal="center"/>
    </xf>
    <xf numFmtId="38" fontId="11" fillId="0" borderId="38" xfId="3" applyFont="1" applyBorder="1" applyAlignment="1">
      <alignment horizontal="right" vertical="center"/>
    </xf>
    <xf numFmtId="38" fontId="11" fillId="0" borderId="39" xfId="3" applyFont="1" applyBorder="1" applyAlignment="1">
      <alignment horizontal="right" vertical="center"/>
    </xf>
    <xf numFmtId="38" fontId="11" fillId="0" borderId="40" xfId="3" applyFont="1" applyBorder="1" applyAlignment="1">
      <alignment horizontal="right" vertical="center"/>
    </xf>
    <xf numFmtId="49" fontId="4" fillId="0" borderId="25" xfId="5" applyNumberFormat="1" applyFont="1" applyBorder="1" applyAlignment="1">
      <alignment horizontal="center" vertical="center" justifyLastLine="1"/>
    </xf>
    <xf numFmtId="49" fontId="4" fillId="0" borderId="24" xfId="5" applyNumberFormat="1" applyFont="1" applyBorder="1" applyAlignment="1">
      <alignment horizontal="center" vertical="center" justifyLastLine="1"/>
    </xf>
    <xf numFmtId="0" fontId="17" fillId="0" borderId="25" xfId="5" applyFont="1" applyBorder="1" applyAlignment="1">
      <alignment horizontal="center" vertical="center"/>
    </xf>
    <xf numFmtId="0" fontId="4" fillId="0" borderId="0" xfId="5" applyFont="1" applyAlignment="1">
      <alignment horizontal="left" vertical="center" shrinkToFit="1"/>
    </xf>
    <xf numFmtId="38" fontId="4" fillId="0" borderId="56" xfId="3" applyFont="1" applyFill="1" applyBorder="1" applyAlignment="1">
      <alignment horizontal="right" vertical="center"/>
    </xf>
    <xf numFmtId="38" fontId="4" fillId="0" borderId="25" xfId="3" applyFont="1" applyFill="1" applyBorder="1" applyAlignment="1">
      <alignment horizontal="right" vertical="center"/>
    </xf>
    <xf numFmtId="38" fontId="4" fillId="0" borderId="64" xfId="3" applyFont="1" applyFill="1" applyBorder="1" applyAlignment="1">
      <alignment horizontal="right" vertical="center"/>
    </xf>
    <xf numFmtId="38" fontId="4" fillId="0" borderId="51" xfId="7" applyFont="1" applyFill="1" applyBorder="1" applyAlignment="1">
      <alignment horizontal="center" vertical="center"/>
    </xf>
    <xf numFmtId="38" fontId="4" fillId="0" borderId="48" xfId="7" applyFont="1" applyFill="1" applyBorder="1" applyAlignment="1">
      <alignment horizontal="center" vertical="center"/>
    </xf>
    <xf numFmtId="38" fontId="4" fillId="0" borderId="56" xfId="7" applyFont="1" applyFill="1" applyBorder="1" applyAlignment="1">
      <alignment horizontal="center" vertical="center"/>
    </xf>
    <xf numFmtId="0" fontId="4" fillId="0" borderId="66" xfId="6" applyNumberFormat="1" applyFont="1" applyBorder="1" applyAlignment="1">
      <alignment horizontal="right" shrinkToFit="1"/>
    </xf>
    <xf numFmtId="0" fontId="4" fillId="0" borderId="25" xfId="6" applyNumberFormat="1" applyFont="1" applyBorder="1" applyAlignment="1">
      <alignment horizontal="right" shrinkToFit="1"/>
    </xf>
    <xf numFmtId="38" fontId="4" fillId="0" borderId="25" xfId="3" applyFont="1" applyFill="1" applyBorder="1" applyAlignment="1"/>
    <xf numFmtId="177" fontId="17" fillId="0" borderId="25" xfId="5" applyNumberFormat="1" applyFont="1" applyBorder="1" applyAlignment="1">
      <alignment horizontal="right" vertical="center"/>
    </xf>
    <xf numFmtId="0" fontId="17" fillId="0" borderId="25" xfId="5" applyFont="1" applyBorder="1" applyAlignment="1">
      <alignment horizontal="right" vertical="center"/>
    </xf>
    <xf numFmtId="0" fontId="17" fillId="0" borderId="51" xfId="5" applyFont="1" applyBorder="1" applyAlignment="1">
      <alignment horizontal="right" vertical="center"/>
    </xf>
    <xf numFmtId="38" fontId="4" fillId="0" borderId="56" xfId="3" applyFont="1" applyFill="1" applyBorder="1" applyAlignment="1">
      <alignment horizontal="center"/>
    </xf>
    <xf numFmtId="38" fontId="4" fillId="0" borderId="25" xfId="3" applyFont="1" applyFill="1" applyBorder="1" applyAlignment="1">
      <alignment horizontal="center"/>
    </xf>
    <xf numFmtId="38" fontId="4" fillId="0" borderId="25" xfId="3" applyFont="1" applyFill="1" applyBorder="1" applyAlignment="1">
      <alignment horizontal="right"/>
    </xf>
    <xf numFmtId="38" fontId="4" fillId="0" borderId="51" xfId="3" applyFont="1" applyFill="1" applyBorder="1" applyAlignment="1">
      <alignment horizontal="right"/>
    </xf>
    <xf numFmtId="38" fontId="4" fillId="0" borderId="24" xfId="3" applyFont="1" applyFill="1" applyBorder="1" applyAlignment="1"/>
    <xf numFmtId="38" fontId="4" fillId="0" borderId="57" xfId="3" applyFont="1" applyFill="1" applyBorder="1" applyAlignment="1"/>
    <xf numFmtId="38" fontId="4" fillId="0" borderId="17" xfId="3" applyFont="1" applyFill="1" applyBorder="1" applyAlignment="1"/>
    <xf numFmtId="38" fontId="4" fillId="0" borderId="18" xfId="3" applyFont="1" applyFill="1" applyBorder="1" applyAlignment="1"/>
    <xf numFmtId="38" fontId="4" fillId="0" borderId="55" xfId="3" applyFont="1" applyFill="1" applyBorder="1" applyAlignment="1"/>
    <xf numFmtId="0" fontId="4" fillId="0" borderId="84" xfId="6" applyNumberFormat="1" applyFont="1" applyBorder="1" applyAlignment="1">
      <alignment horizontal="right" shrinkToFit="1"/>
    </xf>
    <xf numFmtId="0" fontId="4" fillId="0" borderId="76" xfId="6" applyNumberFormat="1" applyFont="1" applyBorder="1" applyAlignment="1">
      <alignment horizontal="right" shrinkToFit="1"/>
    </xf>
    <xf numFmtId="38" fontId="4" fillId="0" borderId="76" xfId="3" applyFont="1" applyFill="1" applyBorder="1" applyAlignment="1"/>
    <xf numFmtId="177" fontId="17" fillId="0" borderId="76" xfId="5" applyNumberFormat="1" applyFont="1" applyBorder="1" applyAlignment="1">
      <alignment horizontal="right" vertical="center"/>
    </xf>
    <xf numFmtId="0" fontId="17" fillId="0" borderId="76" xfId="5" applyFont="1" applyBorder="1" applyAlignment="1">
      <alignment horizontal="right" vertical="center"/>
    </xf>
    <xf numFmtId="0" fontId="17" fillId="0" borderId="29" xfId="5" applyFont="1" applyBorder="1" applyAlignment="1">
      <alignment horizontal="right" vertical="center"/>
    </xf>
    <xf numFmtId="38" fontId="4" fillId="0" borderId="91" xfId="3" applyFont="1" applyFill="1" applyBorder="1" applyAlignment="1">
      <alignment horizontal="center"/>
    </xf>
    <xf numFmtId="38" fontId="4" fillId="0" borderId="82" xfId="3" applyFont="1" applyFill="1" applyBorder="1" applyAlignment="1">
      <alignment horizontal="center"/>
    </xf>
    <xf numFmtId="38" fontId="4" fillId="0" borderId="76" xfId="3" applyFont="1" applyFill="1" applyBorder="1" applyAlignment="1">
      <alignment horizontal="right"/>
    </xf>
    <xf numFmtId="38" fontId="4" fillId="0" borderId="29" xfId="3" applyFont="1" applyFill="1" applyBorder="1" applyAlignment="1">
      <alignment horizontal="right"/>
    </xf>
    <xf numFmtId="38" fontId="4" fillId="0" borderId="41" xfId="3" applyFont="1" applyFill="1" applyBorder="1" applyAlignment="1"/>
    <xf numFmtId="38" fontId="4" fillId="0" borderId="42" xfId="3" applyFont="1" applyFill="1" applyBorder="1" applyAlignment="1"/>
    <xf numFmtId="38" fontId="4" fillId="0" borderId="58" xfId="3" applyFont="1" applyFill="1" applyBorder="1" applyAlignment="1"/>
    <xf numFmtId="38" fontId="4" fillId="0" borderId="69" xfId="3" applyFont="1" applyFill="1" applyBorder="1" applyAlignment="1">
      <alignment horizontal="right" vertical="center"/>
    </xf>
    <xf numFmtId="38" fontId="4" fillId="0" borderId="76" xfId="3" applyFont="1" applyFill="1" applyBorder="1" applyAlignment="1">
      <alignment horizontal="right" vertical="center"/>
    </xf>
    <xf numFmtId="38" fontId="4" fillId="0" borderId="85" xfId="3" applyFont="1" applyFill="1" applyBorder="1" applyAlignment="1">
      <alignment horizontal="right" vertical="center"/>
    </xf>
    <xf numFmtId="179" fontId="4" fillId="0" borderId="51" xfId="7" applyNumberFormat="1" applyFont="1" applyFill="1" applyBorder="1" applyAlignment="1">
      <alignment horizontal="center"/>
    </xf>
    <xf numFmtId="179" fontId="4" fillId="0" borderId="48" xfId="7" applyNumberFormat="1" applyFont="1" applyFill="1" applyBorder="1" applyAlignment="1">
      <alignment horizontal="center"/>
    </xf>
    <xf numFmtId="179" fontId="4" fillId="0" borderId="56" xfId="7" applyNumberFormat="1" applyFont="1" applyFill="1" applyBorder="1" applyAlignment="1">
      <alignment horizontal="center"/>
    </xf>
    <xf numFmtId="49" fontId="4" fillId="0" borderId="66" xfId="6" applyFont="1" applyBorder="1" applyAlignment="1">
      <alignment horizontal="right"/>
    </xf>
    <xf numFmtId="49" fontId="4" fillId="0" borderId="25" xfId="6" applyFont="1" applyBorder="1" applyAlignment="1">
      <alignment horizontal="right"/>
    </xf>
    <xf numFmtId="38" fontId="4" fillId="0" borderId="25" xfId="3" applyFont="1" applyBorder="1" applyAlignment="1"/>
    <xf numFmtId="38" fontId="4" fillId="0" borderId="25" xfId="3" applyFont="1" applyBorder="1" applyAlignment="1">
      <alignment horizontal="right"/>
    </xf>
    <xf numFmtId="38" fontId="4" fillId="0" borderId="51" xfId="3" applyFont="1" applyBorder="1" applyAlignment="1">
      <alignment horizontal="right"/>
    </xf>
    <xf numFmtId="38" fontId="4" fillId="0" borderId="25" xfId="3" applyFont="1" applyBorder="1" applyAlignment="1">
      <alignment vertical="center"/>
    </xf>
    <xf numFmtId="38" fontId="4" fillId="0" borderId="64" xfId="3" applyFont="1" applyBorder="1" applyAlignment="1">
      <alignment vertical="center"/>
    </xf>
    <xf numFmtId="49" fontId="4" fillId="0" borderId="77" xfId="6" applyFont="1" applyBorder="1" applyAlignment="1">
      <alignment horizontal="right"/>
    </xf>
    <xf numFmtId="49" fontId="4" fillId="0" borderId="78" xfId="6" applyFont="1" applyBorder="1" applyAlignment="1">
      <alignment horizontal="right"/>
    </xf>
    <xf numFmtId="38" fontId="4" fillId="0" borderId="78" xfId="3" applyFont="1" applyFill="1" applyBorder="1" applyAlignment="1"/>
    <xf numFmtId="0" fontId="4" fillId="0" borderId="86" xfId="5" applyFont="1" applyBorder="1" applyAlignment="1">
      <alignment horizontal="center" vertical="center"/>
    </xf>
    <xf numFmtId="38" fontId="4" fillId="0" borderId="87" xfId="3" applyFont="1" applyFill="1" applyBorder="1" applyAlignment="1">
      <alignment horizontal="right"/>
    </xf>
    <xf numFmtId="38" fontId="4" fillId="0" borderId="78" xfId="3" applyFont="1" applyFill="1" applyBorder="1" applyAlignment="1">
      <alignment horizontal="right"/>
    </xf>
    <xf numFmtId="38" fontId="4" fillId="0" borderId="86" xfId="3" applyFont="1" applyFill="1" applyBorder="1" applyAlignment="1">
      <alignment horizontal="right"/>
    </xf>
    <xf numFmtId="38" fontId="4" fillId="0" borderId="18" xfId="3" applyFont="1" applyFill="1" applyBorder="1" applyAlignment="1">
      <alignment horizontal="right"/>
    </xf>
    <xf numFmtId="38" fontId="4" fillId="0" borderId="78" xfId="3" applyFont="1" applyFill="1" applyBorder="1" applyAlignment="1">
      <alignment vertical="center"/>
    </xf>
    <xf numFmtId="38" fontId="4" fillId="0" borderId="80" xfId="3" applyFont="1" applyFill="1" applyBorder="1" applyAlignment="1">
      <alignment vertical="center"/>
    </xf>
    <xf numFmtId="49" fontId="4" fillId="0" borderId="17" xfId="6" applyFont="1" applyBorder="1" applyAlignment="1">
      <alignment horizontal="center" vertical="center" wrapText="1"/>
    </xf>
    <xf numFmtId="49" fontId="4" fillId="0" borderId="18" xfId="6" applyFont="1" applyBorder="1" applyAlignment="1">
      <alignment horizontal="center" vertical="center" wrapText="1"/>
    </xf>
    <xf numFmtId="49" fontId="4" fillId="0" borderId="24" xfId="6" applyFont="1" applyBorder="1" applyAlignment="1">
      <alignment horizontal="center" vertical="center" wrapText="1"/>
    </xf>
    <xf numFmtId="49" fontId="4" fillId="0" borderId="25" xfId="6" applyFont="1" applyBorder="1" applyAlignment="1">
      <alignment horizontal="center" vertical="center" wrapText="1"/>
    </xf>
    <xf numFmtId="49" fontId="4" fillId="0" borderId="55" xfId="6" applyFont="1" applyBorder="1" applyAlignment="1">
      <alignment horizontal="center" vertical="center" wrapText="1"/>
    </xf>
    <xf numFmtId="49" fontId="4" fillId="0" borderId="57" xfId="6" applyFont="1" applyBorder="1" applyAlignment="1">
      <alignment horizontal="center" vertical="center" wrapText="1"/>
    </xf>
    <xf numFmtId="49" fontId="4" fillId="0" borderId="56" xfId="6" applyFont="1" applyBorder="1" applyAlignment="1">
      <alignment horizontal="center" vertical="center" wrapText="1"/>
    </xf>
    <xf numFmtId="0" fontId="4" fillId="0" borderId="24" xfId="5" applyFont="1" applyBorder="1" applyAlignment="1">
      <alignment horizontal="center" vertical="center"/>
    </xf>
    <xf numFmtId="0" fontId="4" fillId="0" borderId="41" xfId="5" applyFont="1" applyBorder="1" applyAlignment="1">
      <alignment horizontal="center" vertical="center"/>
    </xf>
    <xf numFmtId="0" fontId="4" fillId="0" borderId="57" xfId="5" applyFont="1" applyBorder="1" applyAlignment="1">
      <alignment horizontal="center" vertical="center"/>
    </xf>
    <xf numFmtId="0" fontId="4" fillId="0" borderId="58" xfId="5" applyFont="1" applyBorder="1" applyAlignment="1">
      <alignment horizontal="center" vertical="center"/>
    </xf>
    <xf numFmtId="0" fontId="4" fillId="0" borderId="56" xfId="5" applyFont="1" applyBorder="1" applyAlignment="1">
      <alignment horizontal="center" vertical="center"/>
    </xf>
    <xf numFmtId="49" fontId="4" fillId="0" borderId="81" xfId="6" applyFont="1" applyBorder="1" applyAlignment="1">
      <alignment horizontal="right"/>
    </xf>
    <xf numFmtId="49" fontId="4" fillId="0" borderId="82" xfId="6" applyFont="1" applyBorder="1" applyAlignment="1">
      <alignment horizontal="right"/>
    </xf>
    <xf numFmtId="38" fontId="4" fillId="0" borderId="82" xfId="3" applyFont="1" applyBorder="1" applyAlignment="1"/>
    <xf numFmtId="38" fontId="4" fillId="0" borderId="82" xfId="3" applyFont="1" applyBorder="1" applyAlignment="1">
      <alignment horizontal="right"/>
    </xf>
    <xf numFmtId="38" fontId="4" fillId="0" borderId="52" xfId="3" applyFont="1" applyBorder="1" applyAlignment="1">
      <alignment horizontal="right"/>
    </xf>
    <xf numFmtId="38" fontId="4" fillId="0" borderId="82" xfId="3" applyFont="1" applyBorder="1" applyAlignment="1">
      <alignment vertical="center"/>
    </xf>
    <xf numFmtId="38" fontId="4" fillId="0" borderId="83" xfId="3" applyFont="1" applyBorder="1" applyAlignment="1">
      <alignment vertical="center"/>
    </xf>
    <xf numFmtId="0" fontId="2" fillId="0" borderId="0" xfId="5" applyFont="1" applyAlignment="1">
      <alignment horizontal="center" vertical="center"/>
    </xf>
    <xf numFmtId="0" fontId="4" fillId="0" borderId="0" xfId="5" applyFont="1" applyAlignment="1">
      <alignment horizontal="right" vertical="center"/>
    </xf>
    <xf numFmtId="0" fontId="21" fillId="0" borderId="0" xfId="0" applyFont="1" applyAlignment="1" applyProtection="1">
      <alignment horizontal="center" vertical="top"/>
      <protection hidden="1"/>
    </xf>
    <xf numFmtId="0" fontId="23" fillId="0" borderId="0" xfId="0" applyFont="1" applyAlignment="1">
      <alignment vertical="top"/>
    </xf>
    <xf numFmtId="0" fontId="11" fillId="0" borderId="25" xfId="2" applyFont="1" applyFill="1" applyBorder="1" applyAlignment="1" applyProtection="1">
      <alignment horizontal="center"/>
      <protection hidden="1"/>
    </xf>
    <xf numFmtId="0" fontId="11" fillId="0" borderId="25" xfId="0" applyFont="1" applyBorder="1" applyAlignment="1" applyProtection="1">
      <alignment horizontal="center" shrinkToFit="1"/>
      <protection locked="0" hidden="1"/>
    </xf>
    <xf numFmtId="0" fontId="11" fillId="0" borderId="25" xfId="0" applyFont="1" applyBorder="1" applyAlignment="1" applyProtection="1">
      <alignment horizontal="center"/>
      <protection hidden="1"/>
    </xf>
    <xf numFmtId="0" fontId="11" fillId="0" borderId="25" xfId="0" applyFont="1" applyBorder="1" applyAlignment="1" applyProtection="1">
      <alignment horizontal="center"/>
      <protection locked="0" hidden="1"/>
    </xf>
    <xf numFmtId="177" fontId="11" fillId="0" borderId="49" xfId="6" applyNumberFormat="1" applyFont="1" applyBorder="1" applyAlignment="1" applyProtection="1">
      <alignment horizontal="right"/>
      <protection locked="0"/>
    </xf>
    <xf numFmtId="177" fontId="11" fillId="0" borderId="65" xfId="6" applyNumberFormat="1" applyFont="1" applyBorder="1" applyAlignment="1" applyProtection="1">
      <alignment horizontal="right"/>
      <protection locked="0"/>
    </xf>
    <xf numFmtId="177" fontId="11" fillId="0" borderId="50" xfId="6" applyNumberFormat="1" applyFont="1" applyBorder="1" applyAlignment="1" applyProtection="1">
      <alignment horizontal="right"/>
      <protection locked="0"/>
    </xf>
    <xf numFmtId="176" fontId="11" fillId="0" borderId="48" xfId="6" applyNumberFormat="1" applyFont="1" applyBorder="1" applyAlignment="1" applyProtection="1">
      <alignment horizontal="center"/>
      <protection locked="0"/>
    </xf>
    <xf numFmtId="177" fontId="11" fillId="0" borderId="48" xfId="6" applyNumberFormat="1" applyFont="1" applyBorder="1" applyAlignment="1" applyProtection="1">
      <alignment horizontal="right"/>
      <protection locked="0"/>
    </xf>
    <xf numFmtId="0" fontId="11" fillId="0" borderId="48" xfId="5" applyFont="1" applyBorder="1" applyAlignment="1">
      <alignment horizontal="center"/>
    </xf>
    <xf numFmtId="177" fontId="11" fillId="0" borderId="48" xfId="5" applyNumberFormat="1" applyFont="1" applyBorder="1" applyAlignment="1">
      <alignment horizontal="right"/>
    </xf>
    <xf numFmtId="0" fontId="11" fillId="0" borderId="49" xfId="5" applyFont="1" applyBorder="1" applyAlignment="1">
      <alignment horizontal="center"/>
    </xf>
    <xf numFmtId="0" fontId="11" fillId="0" borderId="65" xfId="5" applyFont="1" applyBorder="1" applyAlignment="1">
      <alignment horizontal="center"/>
    </xf>
    <xf numFmtId="0" fontId="11" fillId="0" borderId="66" xfId="5" applyFont="1" applyBorder="1" applyAlignment="1">
      <alignment horizontal="center"/>
    </xf>
    <xf numFmtId="0" fontId="11" fillId="0" borderId="92" xfId="0" applyFont="1" applyBorder="1" applyAlignment="1" applyProtection="1">
      <alignment horizontal="center" vertical="center"/>
      <protection hidden="1"/>
    </xf>
    <xf numFmtId="0" fontId="11" fillId="0" borderId="93" xfId="0" applyFont="1" applyBorder="1" applyAlignment="1" applyProtection="1">
      <alignment horizontal="center" vertical="center"/>
      <protection hidden="1"/>
    </xf>
    <xf numFmtId="0" fontId="11" fillId="0" borderId="94" xfId="0" applyFont="1" applyBorder="1" applyAlignment="1" applyProtection="1">
      <alignment horizontal="center" vertical="center"/>
      <protection hidden="1"/>
    </xf>
    <xf numFmtId="0" fontId="11" fillId="0" borderId="95" xfId="0" applyFont="1" applyBorder="1" applyAlignment="1" applyProtection="1">
      <alignment horizontal="center" vertical="center"/>
      <protection hidden="1"/>
    </xf>
    <xf numFmtId="0" fontId="11" fillId="0" borderId="96" xfId="0" applyFont="1" applyBorder="1" applyAlignment="1" applyProtection="1">
      <alignment horizontal="center" vertical="center"/>
      <protection hidden="1"/>
    </xf>
    <xf numFmtId="0" fontId="11" fillId="0" borderId="77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shrinkToFit="1"/>
      <protection hidden="1"/>
    </xf>
    <xf numFmtId="0" fontId="4" fillId="2" borderId="14" xfId="0" applyFont="1" applyFill="1" applyBorder="1" applyAlignment="1" applyProtection="1">
      <alignment horizontal="center" shrinkToFit="1"/>
      <protection hidden="1"/>
    </xf>
    <xf numFmtId="0" fontId="4" fillId="0" borderId="59" xfId="0" applyFont="1" applyBorder="1" applyAlignment="1" applyProtection="1">
      <alignment horizontal="center" shrinkToFit="1"/>
      <protection hidden="1"/>
    </xf>
    <xf numFmtId="177" fontId="4" fillId="2" borderId="25" xfId="0" applyNumberFormat="1" applyFont="1" applyFill="1" applyBorder="1" applyAlignment="1" applyProtection="1">
      <alignment horizontal="right" vertical="center" shrinkToFit="1"/>
      <protection locked="0" hidden="1"/>
    </xf>
    <xf numFmtId="177" fontId="4" fillId="2" borderId="51" xfId="0" applyNumberFormat="1" applyFont="1" applyFill="1" applyBorder="1" applyAlignment="1" applyProtection="1">
      <alignment horizontal="right" vertical="center" shrinkToFit="1"/>
      <protection locked="0" hidden="1"/>
    </xf>
    <xf numFmtId="177" fontId="4" fillId="0" borderId="56" xfId="0" applyNumberFormat="1" applyFont="1" applyBorder="1" applyAlignment="1" applyProtection="1">
      <alignment horizontal="center" vertical="center" shrinkToFit="1"/>
      <protection locked="0" hidden="1"/>
    </xf>
    <xf numFmtId="177" fontId="4" fillId="0" borderId="25" xfId="0" applyNumberFormat="1" applyFont="1" applyBorder="1" applyAlignment="1" applyProtection="1">
      <alignment horizontal="center" vertical="center" shrinkToFit="1"/>
      <protection locked="0" hidden="1"/>
    </xf>
    <xf numFmtId="0" fontId="4" fillId="2" borderId="5" xfId="0" applyFont="1" applyFill="1" applyBorder="1" applyAlignment="1" applyProtection="1">
      <alignment horizontal="center" shrinkToFit="1"/>
      <protection hidden="1"/>
    </xf>
    <xf numFmtId="0" fontId="4" fillId="0" borderId="5" xfId="0" applyFont="1" applyBorder="1" applyAlignment="1" applyProtection="1">
      <alignment horizontal="center" shrinkToFit="1"/>
      <protection hidden="1"/>
    </xf>
    <xf numFmtId="0" fontId="4" fillId="0" borderId="19" xfId="0" applyFont="1" applyBorder="1" applyAlignment="1" applyProtection="1">
      <alignment horizontal="center" shrinkToFit="1"/>
      <protection hidden="1"/>
    </xf>
    <xf numFmtId="0" fontId="4" fillId="0" borderId="6" xfId="0" applyFont="1" applyBorder="1" applyAlignment="1" applyProtection="1">
      <alignment horizontal="center" shrinkToFit="1"/>
      <protection hidden="1"/>
    </xf>
    <xf numFmtId="177" fontId="4" fillId="2" borderId="56" xfId="0" applyNumberFormat="1" applyFont="1" applyFill="1" applyBorder="1" applyAlignment="1" applyProtection="1">
      <alignment horizontal="right" vertical="center" shrinkToFit="1"/>
      <protection locked="0" hidden="1"/>
    </xf>
    <xf numFmtId="49" fontId="4" fillId="0" borderId="25" xfId="2" applyNumberFormat="1" applyFont="1" applyFill="1" applyBorder="1" applyAlignment="1" applyProtection="1">
      <alignment horizontal="center" vertical="center" shrinkToFit="1"/>
      <protection hidden="1"/>
    </xf>
    <xf numFmtId="0" fontId="17" fillId="0" borderId="60" xfId="0" applyFont="1" applyBorder="1" applyAlignment="1" applyProtection="1">
      <alignment horizontal="center" vertical="center" shrinkToFit="1"/>
      <protection hidden="1"/>
    </xf>
    <xf numFmtId="0" fontId="4" fillId="0" borderId="60" xfId="2" applyFont="1" applyFill="1" applyBorder="1" applyAlignment="1" applyProtection="1">
      <alignment horizontal="center" vertical="center" shrinkToFit="1"/>
      <protection hidden="1"/>
    </xf>
    <xf numFmtId="0" fontId="4" fillId="0" borderId="26" xfId="2" applyFont="1" applyFill="1" applyBorder="1" applyAlignment="1" applyProtection="1">
      <alignment horizontal="center" vertical="center" shrinkToFit="1"/>
      <protection hidden="1"/>
    </xf>
    <xf numFmtId="0" fontId="4" fillId="0" borderId="61" xfId="2" applyFont="1" applyFill="1" applyBorder="1" applyAlignment="1" applyProtection="1">
      <alignment horizontal="center" vertical="center" shrinkToFit="1"/>
      <protection hidden="1"/>
    </xf>
    <xf numFmtId="49" fontId="4" fillId="0" borderId="57" xfId="2" applyNumberFormat="1" applyFont="1" applyFill="1" applyBorder="1" applyAlignment="1" applyProtection="1">
      <alignment horizontal="center" vertical="center" shrinkToFit="1"/>
      <protection hidden="1"/>
    </xf>
    <xf numFmtId="0" fontId="4" fillId="0" borderId="70" xfId="0" applyFont="1" applyBorder="1" applyAlignment="1" applyProtection="1">
      <alignment horizontal="center" vertical="center" shrinkToFit="1"/>
      <protection hidden="1"/>
    </xf>
    <xf numFmtId="0" fontId="4" fillId="0" borderId="60" xfId="0" applyFont="1" applyBorder="1" applyAlignment="1" applyProtection="1">
      <alignment horizontal="center" vertical="center" shrinkToFit="1"/>
      <protection hidden="1"/>
    </xf>
    <xf numFmtId="49" fontId="4" fillId="0" borderId="51" xfId="2" applyNumberFormat="1" applyFont="1" applyFill="1" applyBorder="1" applyAlignment="1" applyProtection="1">
      <alignment horizontal="center" vertical="center" shrinkToFit="1"/>
      <protection hidden="1"/>
    </xf>
    <xf numFmtId="38" fontId="4" fillId="0" borderId="25" xfId="2" applyNumberFormat="1" applyFont="1" applyFill="1" applyBorder="1" applyAlignment="1" applyProtection="1">
      <alignment horizontal="right" vertical="center" shrinkToFit="1"/>
      <protection hidden="1"/>
    </xf>
    <xf numFmtId="0" fontId="4" fillId="2" borderId="24" xfId="0" applyFont="1" applyFill="1" applyBorder="1" applyAlignment="1" applyProtection="1">
      <alignment horizontal="right" vertical="center"/>
      <protection hidden="1"/>
    </xf>
    <xf numFmtId="0" fontId="4" fillId="2" borderId="25" xfId="0" applyFont="1" applyFill="1" applyBorder="1" applyAlignment="1" applyProtection="1">
      <alignment horizontal="right" vertical="center"/>
      <protection hidden="1"/>
    </xf>
    <xf numFmtId="180" fontId="17" fillId="2" borderId="25" xfId="0" applyNumberFormat="1" applyFont="1" applyFill="1" applyBorder="1" applyAlignment="1" applyProtection="1">
      <alignment horizontal="center" vertical="center"/>
      <protection locked="0" hidden="1"/>
    </xf>
    <xf numFmtId="181" fontId="4" fillId="2" borderId="25" xfId="2" applyNumberFormat="1" applyFont="1" applyFill="1" applyBorder="1" applyAlignment="1" applyProtection="1">
      <alignment vertical="center" shrinkToFit="1"/>
      <protection locked="0" hidden="1"/>
    </xf>
    <xf numFmtId="177" fontId="17" fillId="2" borderId="25" xfId="4" applyNumberFormat="1" applyFont="1" applyFill="1" applyBorder="1" applyAlignment="1" applyProtection="1">
      <alignment horizontal="right" vertical="center" shrinkToFit="1"/>
      <protection locked="0" hidden="1"/>
    </xf>
    <xf numFmtId="177" fontId="17" fillId="2" borderId="51" xfId="4" applyNumberFormat="1" applyFont="1" applyFill="1" applyBorder="1" applyAlignment="1" applyProtection="1">
      <alignment horizontal="right" vertical="center" shrinkToFit="1"/>
      <protection locked="0" hidden="1"/>
    </xf>
    <xf numFmtId="182" fontId="17" fillId="0" borderId="56" xfId="4" applyNumberFormat="1" applyFont="1" applyFill="1" applyBorder="1" applyAlignment="1" applyProtection="1">
      <alignment horizontal="center" vertical="center" shrinkToFit="1"/>
      <protection locked="0" hidden="1"/>
    </xf>
    <xf numFmtId="182" fontId="17" fillId="0" borderId="25" xfId="4" applyNumberFormat="1" applyFont="1" applyFill="1" applyBorder="1" applyAlignment="1" applyProtection="1">
      <alignment horizontal="center" vertical="center" shrinkToFit="1"/>
      <protection locked="0" hidden="1"/>
    </xf>
    <xf numFmtId="38" fontId="4" fillId="0" borderId="57" xfId="2" applyNumberFormat="1" applyFont="1" applyFill="1" applyBorder="1" applyAlignment="1" applyProtection="1">
      <alignment horizontal="right" vertical="center" shrinkToFit="1"/>
      <protection hidden="1"/>
    </xf>
    <xf numFmtId="38" fontId="4" fillId="0" borderId="51" xfId="2" applyNumberFormat="1" applyFont="1" applyFill="1" applyBorder="1" applyAlignment="1" applyProtection="1">
      <alignment horizontal="right" vertical="center" shrinkToFit="1"/>
      <protection hidden="1"/>
    </xf>
    <xf numFmtId="183" fontId="4" fillId="0" borderId="51" xfId="1" applyNumberFormat="1" applyFont="1" applyFill="1" applyBorder="1" applyAlignment="1" applyProtection="1">
      <alignment horizontal="right" vertical="top"/>
      <protection hidden="1"/>
    </xf>
    <xf numFmtId="183" fontId="4" fillId="0" borderId="48" xfId="1" applyNumberFormat="1" applyFont="1" applyFill="1" applyBorder="1" applyAlignment="1" applyProtection="1">
      <alignment horizontal="right" vertical="top"/>
      <protection hidden="1"/>
    </xf>
    <xf numFmtId="183" fontId="4" fillId="0" borderId="56" xfId="1" applyNumberFormat="1" applyFont="1" applyFill="1" applyBorder="1" applyAlignment="1" applyProtection="1">
      <alignment horizontal="right" vertical="top"/>
      <protection hidden="1"/>
    </xf>
    <xf numFmtId="181" fontId="4" fillId="0" borderId="64" xfId="1" applyNumberFormat="1" applyFont="1" applyFill="1" applyBorder="1" applyAlignment="1" applyProtection="1">
      <alignment vertical="top" shrinkToFit="1"/>
      <protection hidden="1"/>
    </xf>
    <xf numFmtId="181" fontId="4" fillId="0" borderId="65" xfId="1" applyNumberFormat="1" applyFont="1" applyFill="1" applyBorder="1" applyAlignment="1" applyProtection="1">
      <alignment vertical="top" shrinkToFit="1"/>
      <protection hidden="1"/>
    </xf>
    <xf numFmtId="181" fontId="4" fillId="0" borderId="66" xfId="1" applyNumberFormat="1" applyFont="1" applyFill="1" applyBorder="1" applyAlignment="1" applyProtection="1">
      <alignment vertical="top" shrinkToFit="1"/>
      <protection hidden="1"/>
    </xf>
    <xf numFmtId="3" fontId="4" fillId="0" borderId="46" xfId="1" applyNumberFormat="1" applyFont="1" applyFill="1" applyBorder="1" applyAlignment="1" applyProtection="1">
      <alignment vertical="top" shrinkToFit="1"/>
      <protection hidden="1"/>
    </xf>
    <xf numFmtId="3" fontId="4" fillId="0" borderId="36" xfId="1" applyNumberFormat="1" applyFont="1" applyFill="1" applyBorder="1" applyAlignment="1" applyProtection="1">
      <alignment vertical="top" shrinkToFit="1"/>
      <protection hidden="1"/>
    </xf>
    <xf numFmtId="3" fontId="4" fillId="0" borderId="37" xfId="1" applyNumberFormat="1" applyFont="1" applyFill="1" applyBorder="1" applyAlignment="1" applyProtection="1">
      <alignment vertical="top" shrinkToFit="1"/>
      <protection hidden="1"/>
    </xf>
    <xf numFmtId="38" fontId="4" fillId="0" borderId="64" xfId="1" applyNumberFormat="1" applyFont="1" applyFill="1" applyBorder="1" applyAlignment="1" applyProtection="1">
      <alignment vertical="top" shrinkToFit="1"/>
      <protection hidden="1"/>
    </xf>
    <xf numFmtId="38" fontId="4" fillId="0" borderId="65" xfId="1" applyNumberFormat="1" applyFont="1" applyFill="1" applyBorder="1" applyAlignment="1" applyProtection="1">
      <alignment vertical="top" shrinkToFit="1"/>
      <protection hidden="1"/>
    </xf>
    <xf numFmtId="38" fontId="4" fillId="0" borderId="66" xfId="1" applyNumberFormat="1" applyFont="1" applyFill="1" applyBorder="1" applyAlignment="1" applyProtection="1">
      <alignment vertical="top" shrinkToFit="1"/>
      <protection hidden="1"/>
    </xf>
    <xf numFmtId="3" fontId="4" fillId="0" borderId="0" xfId="1" applyNumberFormat="1" applyFont="1" applyFill="1" applyBorder="1" applyAlignment="1" applyProtection="1">
      <alignment vertical="top" shrinkToFit="1"/>
      <protection hidden="1"/>
    </xf>
    <xf numFmtId="182" fontId="17" fillId="0" borderId="63" xfId="4" applyNumberFormat="1" applyFont="1" applyFill="1" applyBorder="1" applyAlignment="1" applyProtection="1">
      <alignment horizontal="center" vertical="center" shrinkToFit="1"/>
      <protection locked="0" hidden="1"/>
    </xf>
    <xf numFmtId="182" fontId="17" fillId="0" borderId="42" xfId="4" applyNumberFormat="1" applyFont="1" applyFill="1" applyBorder="1" applyAlignment="1" applyProtection="1">
      <alignment horizontal="center" vertical="center" shrinkToFit="1"/>
      <protection locked="0" hidden="1"/>
    </xf>
    <xf numFmtId="38" fontId="4" fillId="0" borderId="42" xfId="2" applyNumberFormat="1" applyFont="1" applyFill="1" applyBorder="1" applyAlignment="1" applyProtection="1">
      <alignment horizontal="right" vertical="center" shrinkToFit="1"/>
      <protection hidden="1"/>
    </xf>
    <xf numFmtId="177" fontId="17" fillId="2" borderId="42" xfId="4" applyNumberFormat="1" applyFont="1" applyFill="1" applyBorder="1" applyAlignment="1" applyProtection="1">
      <alignment horizontal="right" vertical="center" shrinkToFit="1"/>
      <protection locked="0" hidden="1"/>
    </xf>
    <xf numFmtId="177" fontId="17" fillId="2" borderId="62" xfId="4" applyNumberFormat="1" applyFont="1" applyFill="1" applyBorder="1" applyAlignment="1" applyProtection="1">
      <alignment horizontal="right" vertical="center" shrinkToFit="1"/>
      <protection locked="0" hidden="1"/>
    </xf>
    <xf numFmtId="0" fontId="4" fillId="2" borderId="41" xfId="0" applyFont="1" applyFill="1" applyBorder="1" applyAlignment="1" applyProtection="1">
      <alignment horizontal="right" vertical="center"/>
      <protection hidden="1"/>
    </xf>
    <xf numFmtId="0" fontId="4" fillId="2" borderId="42" xfId="0" applyFont="1" applyFill="1" applyBorder="1" applyAlignment="1" applyProtection="1">
      <alignment horizontal="right" vertical="center"/>
      <protection hidden="1"/>
    </xf>
    <xf numFmtId="180" fontId="17" fillId="2" borderId="42" xfId="0" applyNumberFormat="1" applyFont="1" applyFill="1" applyBorder="1" applyAlignment="1" applyProtection="1">
      <alignment horizontal="center" vertical="center"/>
      <protection locked="0" hidden="1"/>
    </xf>
    <xf numFmtId="181" fontId="4" fillId="2" borderId="42" xfId="2" applyNumberFormat="1" applyFont="1" applyFill="1" applyBorder="1" applyAlignment="1" applyProtection="1">
      <alignment vertical="center" shrinkToFit="1"/>
      <protection locked="0" hidden="1"/>
    </xf>
    <xf numFmtId="0" fontId="4" fillId="0" borderId="18" xfId="0" applyFont="1" applyBorder="1" applyAlignment="1" applyProtection="1">
      <alignment horizontal="center" shrinkToFit="1"/>
      <protection hidden="1"/>
    </xf>
    <xf numFmtId="0" fontId="4" fillId="0" borderId="15" xfId="0" applyFont="1" applyBorder="1" applyAlignment="1" applyProtection="1">
      <alignment horizontal="center" shrinkToFit="1"/>
      <protection hidden="1"/>
    </xf>
    <xf numFmtId="0" fontId="4" fillId="2" borderId="59" xfId="0" applyFont="1" applyFill="1" applyBorder="1" applyAlignment="1" applyProtection="1">
      <alignment horizontal="center" shrinkToFit="1"/>
      <protection hidden="1"/>
    </xf>
    <xf numFmtId="0" fontId="4" fillId="2" borderId="18" xfId="0" applyFont="1" applyFill="1" applyBorder="1" applyAlignment="1" applyProtection="1">
      <alignment horizontal="center" shrinkToFit="1"/>
      <protection hidden="1"/>
    </xf>
    <xf numFmtId="0" fontId="4" fillId="2" borderId="15" xfId="0" applyFont="1" applyFill="1" applyBorder="1" applyAlignment="1" applyProtection="1">
      <alignment horizontal="center" shrinkToFit="1"/>
      <protection hidden="1"/>
    </xf>
    <xf numFmtId="38" fontId="4" fillId="0" borderId="58" xfId="2" applyNumberFormat="1" applyFont="1" applyFill="1" applyBorder="1" applyAlignment="1" applyProtection="1">
      <alignment horizontal="right" vertical="center" shrinkToFit="1"/>
      <protection hidden="1"/>
    </xf>
    <xf numFmtId="38" fontId="4" fillId="0" borderId="62" xfId="2" applyNumberFormat="1" applyFont="1" applyFill="1" applyBorder="1" applyAlignment="1" applyProtection="1">
      <alignment horizontal="right" vertical="center" shrinkToFit="1"/>
      <protection hidden="1"/>
    </xf>
    <xf numFmtId="0" fontId="4" fillId="0" borderId="25" xfId="0" applyFont="1" applyBorder="1" applyAlignment="1" applyProtection="1">
      <alignment horizontal="center" vertical="center" shrinkToFit="1"/>
      <protection hidden="1"/>
    </xf>
    <xf numFmtId="0" fontId="4" fillId="0" borderId="57" xfId="0" applyFont="1" applyBorder="1" applyAlignment="1" applyProtection="1">
      <alignment horizontal="center" vertical="center" shrinkToFit="1"/>
      <protection hidden="1"/>
    </xf>
    <xf numFmtId="0" fontId="17" fillId="0" borderId="56" xfId="0" applyFont="1" applyBorder="1" applyAlignment="1" applyProtection="1">
      <alignment horizontal="center" vertical="center" shrinkToFit="1"/>
      <protection hidden="1"/>
    </xf>
    <xf numFmtId="0" fontId="17" fillId="0" borderId="25" xfId="0" applyFont="1" applyBorder="1" applyAlignment="1" applyProtection="1">
      <alignment horizontal="center" vertical="center" shrinkToFit="1"/>
      <protection hidden="1"/>
    </xf>
    <xf numFmtId="0" fontId="4" fillId="0" borderId="25" xfId="2" applyFont="1" applyFill="1" applyBorder="1" applyAlignment="1" applyProtection="1">
      <alignment horizontal="center" vertical="center" shrinkToFit="1"/>
      <protection hidden="1"/>
    </xf>
    <xf numFmtId="0" fontId="4" fillId="0" borderId="64" xfId="0" applyFont="1" applyBorder="1" applyAlignment="1" applyProtection="1">
      <alignment horizontal="center" vertical="center"/>
      <protection hidden="1"/>
    </xf>
    <xf numFmtId="0" fontId="4" fillId="0" borderId="65" xfId="0" applyFont="1" applyBorder="1" applyAlignment="1" applyProtection="1">
      <alignment horizontal="center" vertical="center"/>
      <protection hidden="1"/>
    </xf>
    <xf numFmtId="0" fontId="4" fillId="0" borderId="97" xfId="0" applyFont="1" applyBorder="1" applyAlignment="1" applyProtection="1">
      <alignment horizontal="center" vertical="center"/>
      <protection hidden="1"/>
    </xf>
    <xf numFmtId="0" fontId="4" fillId="0" borderId="55" xfId="0" applyFont="1" applyBorder="1" applyAlignment="1" applyProtection="1">
      <alignment horizontal="center" shrinkToFit="1"/>
      <protection hidden="1"/>
    </xf>
    <xf numFmtId="0" fontId="17" fillId="0" borderId="64" xfId="0" applyFont="1" applyBorder="1" applyAlignment="1" applyProtection="1">
      <alignment horizontal="center" vertical="center" shrinkToFit="1"/>
      <protection hidden="1"/>
    </xf>
    <xf numFmtId="0" fontId="17" fillId="0" borderId="65" xfId="0" applyFont="1" applyBorder="1" applyAlignment="1" applyProtection="1">
      <alignment horizontal="center" vertical="center" shrinkToFit="1"/>
      <protection hidden="1"/>
    </xf>
    <xf numFmtId="0" fontId="17" fillId="0" borderId="66" xfId="0" applyFont="1" applyBorder="1" applyAlignment="1" applyProtection="1">
      <alignment horizontal="center" vertical="center" shrinkToFit="1"/>
      <protection hidden="1"/>
    </xf>
    <xf numFmtId="0" fontId="17" fillId="0" borderId="64" xfId="2" applyFont="1" applyFill="1" applyBorder="1" applyAlignment="1" applyProtection="1">
      <alignment horizontal="center" vertical="center" shrinkToFit="1"/>
      <protection hidden="1"/>
    </xf>
    <xf numFmtId="0" fontId="17" fillId="0" borderId="65" xfId="2" applyFont="1" applyFill="1" applyBorder="1" applyAlignment="1" applyProtection="1">
      <alignment horizontal="center" vertical="center" shrinkToFit="1"/>
      <protection hidden="1"/>
    </xf>
    <xf numFmtId="0" fontId="17" fillId="0" borderId="66" xfId="2" applyFont="1" applyFill="1" applyBorder="1" applyAlignment="1" applyProtection="1">
      <alignment horizontal="center" vertical="center" shrinkToFit="1"/>
      <protection hidden="1"/>
    </xf>
    <xf numFmtId="0" fontId="4" fillId="0" borderId="25" xfId="0" applyFont="1" applyBorder="1" applyAlignment="1" applyProtection="1">
      <alignment horizontal="right" vertical="center"/>
      <protection hidden="1"/>
    </xf>
    <xf numFmtId="0" fontId="4" fillId="0" borderId="57" xfId="0" applyFont="1" applyBorder="1" applyAlignment="1" applyProtection="1">
      <alignment horizontal="right" vertical="center"/>
      <protection hidden="1"/>
    </xf>
    <xf numFmtId="177" fontId="17" fillId="2" borderId="56" xfId="4" applyNumberFormat="1" applyFont="1" applyFill="1" applyBorder="1" applyAlignment="1" applyProtection="1">
      <alignment horizontal="right" vertical="center" shrinkToFit="1"/>
      <protection locked="0" hidden="1"/>
    </xf>
    <xf numFmtId="0" fontId="4" fillId="0" borderId="57" xfId="2" applyFont="1" applyFill="1" applyBorder="1" applyAlignment="1" applyProtection="1">
      <alignment horizontal="center" vertical="center" shrinkToFit="1"/>
      <protection hidden="1"/>
    </xf>
    <xf numFmtId="177" fontId="17" fillId="0" borderId="48" xfId="4" applyNumberFormat="1" applyFont="1" applyFill="1" applyBorder="1" applyAlignment="1" applyProtection="1">
      <alignment horizontal="center" vertical="center" shrinkToFit="1"/>
      <protection locked="0" hidden="1"/>
    </xf>
    <xf numFmtId="177" fontId="17" fillId="0" borderId="56" xfId="4" applyNumberFormat="1" applyFont="1" applyFill="1" applyBorder="1" applyAlignment="1" applyProtection="1">
      <alignment horizontal="center" vertical="center" shrinkToFit="1"/>
      <protection locked="0" hidden="1"/>
    </xf>
    <xf numFmtId="38" fontId="4" fillId="0" borderId="64" xfId="3" applyFont="1" applyFill="1" applyBorder="1" applyAlignment="1" applyProtection="1">
      <alignment horizontal="center" shrinkToFit="1"/>
      <protection hidden="1"/>
    </xf>
    <xf numFmtId="38" fontId="4" fillId="0" borderId="65" xfId="3" applyFont="1" applyFill="1" applyBorder="1" applyAlignment="1" applyProtection="1">
      <alignment horizontal="center" shrinkToFit="1"/>
      <protection hidden="1"/>
    </xf>
    <xf numFmtId="38" fontId="4" fillId="0" borderId="66" xfId="3" applyFont="1" applyFill="1" applyBorder="1" applyAlignment="1" applyProtection="1">
      <alignment horizontal="center" shrinkToFit="1"/>
      <protection hidden="1"/>
    </xf>
    <xf numFmtId="177" fontId="4" fillId="0" borderId="51" xfId="4" applyNumberFormat="1" applyFont="1" applyFill="1" applyBorder="1" applyAlignment="1" applyProtection="1">
      <alignment horizontal="right" shrinkToFit="1"/>
      <protection locked="0" hidden="1"/>
    </xf>
    <xf numFmtId="177" fontId="4" fillId="0" borderId="48" xfId="4" applyNumberFormat="1" applyFont="1" applyFill="1" applyBorder="1" applyAlignment="1" applyProtection="1">
      <alignment horizontal="right" shrinkToFit="1"/>
      <protection locked="0" hidden="1"/>
    </xf>
    <xf numFmtId="183" fontId="4" fillId="0" borderId="51" xfId="1" applyNumberFormat="1" applyFont="1" applyFill="1" applyBorder="1" applyAlignment="1" applyProtection="1">
      <alignment horizontal="center" vertical="top"/>
      <protection hidden="1"/>
    </xf>
    <xf numFmtId="183" fontId="4" fillId="0" borderId="48" xfId="1" applyNumberFormat="1" applyFont="1" applyFill="1" applyBorder="1" applyAlignment="1" applyProtection="1">
      <alignment horizontal="center" vertical="top"/>
      <protection hidden="1"/>
    </xf>
    <xf numFmtId="183" fontId="4" fillId="0" borderId="56" xfId="1" applyNumberFormat="1" applyFont="1" applyFill="1" applyBorder="1" applyAlignment="1" applyProtection="1">
      <alignment horizontal="center" vertical="top"/>
      <protection hidden="1"/>
    </xf>
    <xf numFmtId="177" fontId="17" fillId="2" borderId="63" xfId="4" applyNumberFormat="1" applyFont="1" applyFill="1" applyBorder="1" applyAlignment="1" applyProtection="1">
      <alignment horizontal="right" vertical="center" shrinkToFit="1"/>
      <protection locked="0" hidden="1"/>
    </xf>
    <xf numFmtId="176" fontId="4" fillId="0" borderId="13" xfId="6" applyNumberFormat="1" applyFont="1" applyBorder="1" applyAlignment="1" applyProtection="1">
      <alignment horizontal="center"/>
      <protection locked="0"/>
    </xf>
    <xf numFmtId="176" fontId="17" fillId="0" borderId="14" xfId="6" applyNumberFormat="1" applyFont="1" applyBorder="1" applyAlignment="1" applyProtection="1">
      <alignment horizontal="center"/>
      <protection locked="0"/>
    </xf>
    <xf numFmtId="0" fontId="17" fillId="0" borderId="14" xfId="5" applyFont="1" applyBorder="1" applyAlignment="1">
      <alignment horizontal="center"/>
    </xf>
    <xf numFmtId="0" fontId="17" fillId="0" borderId="14" xfId="5" applyFont="1" applyBorder="1" applyAlignment="1">
      <alignment horizontal="center" vertical="center"/>
    </xf>
    <xf numFmtId="0" fontId="39" fillId="0" borderId="0" xfId="5" applyFont="1" applyAlignment="1">
      <alignment horizontal="center" vertical="center" wrapText="1"/>
    </xf>
    <xf numFmtId="0" fontId="39" fillId="0" borderId="0" xfId="5" applyFont="1" applyAlignment="1">
      <alignment horizontal="center" vertical="center"/>
    </xf>
    <xf numFmtId="0" fontId="26" fillId="0" borderId="0" xfId="5" applyFont="1" applyAlignment="1">
      <alignment horizontal="left" vertical="center"/>
    </xf>
    <xf numFmtId="0" fontId="27" fillId="0" borderId="1" xfId="5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7" fillId="0" borderId="3" xfId="5" applyFont="1" applyBorder="1" applyAlignment="1">
      <alignment horizontal="center" vertical="center"/>
    </xf>
    <xf numFmtId="0" fontId="27" fillId="0" borderId="7" xfId="5" applyFont="1" applyBorder="1" applyAlignment="1">
      <alignment horizontal="center" vertical="center"/>
    </xf>
    <xf numFmtId="0" fontId="27" fillId="0" borderId="8" xfId="5" applyFont="1" applyBorder="1" applyAlignment="1">
      <alignment horizontal="center" vertical="center"/>
    </xf>
    <xf numFmtId="0" fontId="27" fillId="0" borderId="9" xfId="5" applyFont="1" applyBorder="1" applyAlignment="1">
      <alignment horizontal="center" vertical="center"/>
    </xf>
    <xf numFmtId="0" fontId="28" fillId="0" borderId="4" xfId="5" applyFont="1" applyBorder="1" applyAlignment="1">
      <alignment horizontal="center" vertical="center"/>
    </xf>
    <xf numFmtId="0" fontId="28" fillId="0" borderId="5" xfId="5" applyFont="1" applyBorder="1" applyAlignment="1">
      <alignment horizontal="center" vertical="center"/>
    </xf>
    <xf numFmtId="0" fontId="28" fillId="0" borderId="10" xfId="5" applyFont="1" applyBorder="1" applyAlignment="1">
      <alignment horizontal="center" vertical="center"/>
    </xf>
    <xf numFmtId="0" fontId="28" fillId="0" borderId="11" xfId="5" applyFont="1" applyBorder="1" applyAlignment="1">
      <alignment horizontal="center" vertical="center"/>
    </xf>
    <xf numFmtId="49" fontId="4" fillId="0" borderId="33" xfId="6" applyFont="1" applyBorder="1" applyAlignment="1">
      <alignment horizontal="center" vertical="center" wrapText="1"/>
    </xf>
    <xf numFmtId="49" fontId="4" fillId="0" borderId="30" xfId="6" applyFont="1" applyBorder="1" applyAlignment="1">
      <alignment horizontal="center" vertical="center" wrapText="1"/>
    </xf>
    <xf numFmtId="0" fontId="11" fillId="0" borderId="30" xfId="6" applyNumberFormat="1" applyFont="1" applyBorder="1" applyAlignment="1">
      <alignment horizontal="center" shrinkToFit="1"/>
    </xf>
    <xf numFmtId="0" fontId="11" fillId="0" borderId="67" xfId="6" applyNumberFormat="1" applyFont="1" applyBorder="1" applyAlignment="1">
      <alignment horizontal="center" shrinkToFit="1"/>
    </xf>
    <xf numFmtId="0" fontId="11" fillId="0" borderId="11" xfId="6" applyNumberFormat="1" applyFont="1" applyBorder="1" applyAlignment="1">
      <alignment horizontal="center" shrinkToFit="1"/>
    </xf>
    <xf numFmtId="0" fontId="11" fillId="0" borderId="12" xfId="6" applyNumberFormat="1" applyFont="1" applyBorder="1" applyAlignment="1">
      <alignment horizontal="center" shrinkToFit="1"/>
    </xf>
    <xf numFmtId="0" fontId="17" fillId="0" borderId="26" xfId="5" applyFont="1" applyBorder="1" applyAlignment="1">
      <alignment horizontal="center" vertical="center"/>
    </xf>
    <xf numFmtId="0" fontId="17" fillId="0" borderId="21" xfId="5" applyFont="1" applyBorder="1" applyAlignment="1">
      <alignment horizontal="center" vertical="center"/>
    </xf>
    <xf numFmtId="0" fontId="17" fillId="0" borderId="68" xfId="5" applyFont="1" applyBorder="1" applyAlignment="1">
      <alignment horizontal="center" vertical="center"/>
    </xf>
    <xf numFmtId="49" fontId="17" fillId="0" borderId="51" xfId="6" applyFont="1" applyBorder="1" applyAlignment="1">
      <alignment horizontal="center" vertical="center" shrinkToFit="1"/>
    </xf>
    <xf numFmtId="49" fontId="17" fillId="0" borderId="48" xfId="6" applyFont="1" applyBorder="1" applyAlignment="1">
      <alignment horizontal="center" vertical="center" shrinkToFit="1"/>
    </xf>
    <xf numFmtId="49" fontId="17" fillId="0" borderId="56" xfId="6" applyFont="1" applyBorder="1" applyAlignment="1">
      <alignment horizontal="center" vertical="center" shrinkToFit="1"/>
    </xf>
    <xf numFmtId="49" fontId="17" fillId="0" borderId="33" xfId="5" applyNumberFormat="1" applyFont="1" applyBorder="1" applyAlignment="1">
      <alignment horizontal="center" vertical="center" wrapText="1" justifyLastLine="1"/>
    </xf>
    <xf numFmtId="49" fontId="17" fillId="0" borderId="30" xfId="5" applyNumberFormat="1" applyFont="1" applyBorder="1" applyAlignment="1">
      <alignment horizontal="center" vertical="center" wrapText="1" justifyLastLine="1"/>
    </xf>
    <xf numFmtId="49" fontId="17" fillId="0" borderId="69" xfId="5" applyNumberFormat="1" applyFont="1" applyBorder="1" applyAlignment="1">
      <alignment horizontal="center" vertical="center" wrapText="1" justifyLastLine="1"/>
    </xf>
    <xf numFmtId="49" fontId="17" fillId="0" borderId="20" xfId="5" applyNumberFormat="1" applyFont="1" applyBorder="1" applyAlignment="1">
      <alignment horizontal="center" vertical="center" wrapText="1" justifyLastLine="1"/>
    </xf>
    <xf numFmtId="49" fontId="17" fillId="0" borderId="21" xfId="5" applyNumberFormat="1" applyFont="1" applyBorder="1" applyAlignment="1">
      <alignment horizontal="center" vertical="center" wrapText="1" justifyLastLine="1"/>
    </xf>
    <xf numFmtId="49" fontId="17" fillId="0" borderId="68" xfId="5" applyNumberFormat="1" applyFont="1" applyBorder="1" applyAlignment="1">
      <alignment horizontal="center" vertical="center" wrapText="1" justifyLastLine="1"/>
    </xf>
    <xf numFmtId="0" fontId="17" fillId="0" borderId="29" xfId="5" applyFont="1" applyBorder="1" applyAlignment="1">
      <alignment horizontal="center" vertical="center"/>
    </xf>
    <xf numFmtId="0" fontId="17" fillId="0" borderId="30" xfId="5" applyFont="1" applyBorder="1" applyAlignment="1">
      <alignment horizontal="center" vertical="center"/>
    </xf>
    <xf numFmtId="0" fontId="17" fillId="0" borderId="69" xfId="5" applyFont="1" applyBorder="1" applyAlignment="1">
      <alignment horizontal="center" vertical="center"/>
    </xf>
    <xf numFmtId="0" fontId="16" fillId="0" borderId="19" xfId="5" applyFont="1" applyBorder="1" applyAlignment="1">
      <alignment horizontal="center" vertical="center"/>
    </xf>
    <xf numFmtId="0" fontId="16" fillId="0" borderId="5" xfId="5" applyFont="1" applyBorder="1" applyAlignment="1">
      <alignment horizontal="center" vertical="center"/>
    </xf>
    <xf numFmtId="0" fontId="16" fillId="0" borderId="31" xfId="5" applyFont="1" applyBorder="1" applyAlignment="1">
      <alignment horizontal="center" vertical="center"/>
    </xf>
    <xf numFmtId="0" fontId="16" fillId="0" borderId="26" xfId="5" applyFont="1" applyBorder="1" applyAlignment="1">
      <alignment horizontal="center" vertical="center"/>
    </xf>
    <xf numFmtId="0" fontId="16" fillId="0" borderId="21" xfId="5" applyFont="1" applyBorder="1" applyAlignment="1">
      <alignment horizontal="center" vertical="center"/>
    </xf>
    <xf numFmtId="0" fontId="16" fillId="0" borderId="68" xfId="5" applyFont="1" applyBorder="1" applyAlignment="1">
      <alignment horizontal="center" vertical="center"/>
    </xf>
    <xf numFmtId="176" fontId="17" fillId="0" borderId="15" xfId="6" applyNumberFormat="1" applyFont="1" applyBorder="1" applyAlignment="1" applyProtection="1">
      <alignment horizontal="center"/>
      <protection locked="0"/>
    </xf>
    <xf numFmtId="176" fontId="17" fillId="0" borderId="16" xfId="6" applyNumberFormat="1" applyFont="1" applyBorder="1" applyAlignment="1" applyProtection="1">
      <alignment horizontal="center"/>
      <protection locked="0"/>
    </xf>
    <xf numFmtId="49" fontId="17" fillId="0" borderId="4" xfId="6" applyFont="1" applyBorder="1" applyAlignment="1">
      <alignment horizontal="center" vertical="center" wrapText="1" justifyLastLine="1"/>
    </xf>
    <xf numFmtId="49" fontId="17" fillId="0" borderId="5" xfId="6" applyFont="1" applyBorder="1" applyAlignment="1">
      <alignment horizontal="center" vertical="center" wrapText="1" justifyLastLine="1"/>
    </xf>
    <xf numFmtId="49" fontId="17" fillId="0" borderId="31" xfId="6" applyFont="1" applyBorder="1" applyAlignment="1">
      <alignment horizontal="center" vertical="center" wrapText="1" justifyLastLine="1"/>
    </xf>
    <xf numFmtId="49" fontId="17" fillId="0" borderId="20" xfId="6" applyFont="1" applyBorder="1" applyAlignment="1">
      <alignment horizontal="center" vertical="center" wrapText="1" justifyLastLine="1"/>
    </xf>
    <xf numFmtId="49" fontId="17" fillId="0" borderId="21" xfId="6" applyFont="1" applyBorder="1" applyAlignment="1">
      <alignment horizontal="center" vertical="center" wrapText="1" justifyLastLine="1"/>
    </xf>
    <xf numFmtId="49" fontId="17" fillId="0" borderId="68" xfId="6" applyFont="1" applyBorder="1" applyAlignment="1">
      <alignment horizontal="center" vertical="center" wrapText="1" justifyLastLine="1"/>
    </xf>
    <xf numFmtId="0" fontId="17" fillId="0" borderId="19" xfId="5" applyFont="1" applyBorder="1" applyAlignment="1">
      <alignment horizontal="center" vertical="center"/>
    </xf>
    <xf numFmtId="0" fontId="17" fillId="0" borderId="5" xfId="5" applyFont="1" applyBorder="1" applyAlignment="1">
      <alignment horizontal="center" vertical="center"/>
    </xf>
    <xf numFmtId="0" fontId="17" fillId="0" borderId="31" xfId="5" applyFont="1" applyBorder="1" applyAlignment="1">
      <alignment horizontal="center" vertical="center"/>
    </xf>
    <xf numFmtId="38" fontId="11" fillId="0" borderId="19" xfId="3" applyFont="1" applyBorder="1" applyAlignment="1">
      <alignment horizontal="right" vertical="center"/>
    </xf>
    <xf numFmtId="38" fontId="11" fillId="0" borderId="5" xfId="3" applyFont="1" applyBorder="1" applyAlignment="1">
      <alignment horizontal="right" vertical="center"/>
    </xf>
    <xf numFmtId="38" fontId="11" fillId="0" borderId="31" xfId="3" applyFont="1" applyBorder="1" applyAlignment="1">
      <alignment horizontal="right" vertical="center"/>
    </xf>
    <xf numFmtId="38" fontId="11" fillId="0" borderId="26" xfId="3" applyFont="1" applyBorder="1" applyAlignment="1">
      <alignment horizontal="right" vertical="center"/>
    </xf>
    <xf numFmtId="38" fontId="11" fillId="0" borderId="21" xfId="3" applyFont="1" applyBorder="1" applyAlignment="1">
      <alignment horizontal="right" vertical="center"/>
    </xf>
    <xf numFmtId="38" fontId="11" fillId="0" borderId="68" xfId="3" applyFont="1" applyBorder="1" applyAlignment="1">
      <alignment horizontal="right" vertical="center"/>
    </xf>
    <xf numFmtId="49" fontId="17" fillId="0" borderId="0" xfId="6" applyFont="1" applyAlignment="1">
      <alignment horizontal="center"/>
    </xf>
    <xf numFmtId="178" fontId="17" fillId="0" borderId="0" xfId="5" applyNumberFormat="1" applyFont="1" applyAlignment="1">
      <alignment horizontal="left"/>
    </xf>
    <xf numFmtId="49" fontId="17" fillId="0" borderId="33" xfId="6" applyFont="1" applyBorder="1" applyAlignment="1">
      <alignment horizontal="center" vertical="center" justifyLastLine="1"/>
    </xf>
    <xf numFmtId="49" fontId="17" fillId="0" borderId="30" xfId="6" applyFont="1" applyBorder="1" applyAlignment="1">
      <alignment horizontal="center" vertical="center" justifyLastLine="1"/>
    </xf>
    <xf numFmtId="49" fontId="17" fillId="0" borderId="69" xfId="6" applyFont="1" applyBorder="1" applyAlignment="1">
      <alignment horizontal="center" vertical="center" justifyLastLine="1"/>
    </xf>
    <xf numFmtId="49" fontId="17" fillId="0" borderId="20" xfId="6" applyFont="1" applyBorder="1" applyAlignment="1">
      <alignment horizontal="center" vertical="center" justifyLastLine="1"/>
    </xf>
    <xf numFmtId="49" fontId="17" fillId="0" borderId="21" xfId="6" applyFont="1" applyBorder="1" applyAlignment="1">
      <alignment horizontal="center" vertical="center" justifyLastLine="1"/>
    </xf>
    <xf numFmtId="49" fontId="17" fillId="0" borderId="68" xfId="6" applyFont="1" applyBorder="1" applyAlignment="1">
      <alignment horizontal="center" vertical="center" justifyLastLine="1"/>
    </xf>
    <xf numFmtId="49" fontId="17" fillId="0" borderId="22" xfId="5" applyNumberFormat="1" applyFont="1" applyBorder="1" applyAlignment="1">
      <alignment horizontal="center" vertical="center"/>
    </xf>
    <xf numFmtId="49" fontId="17" fillId="0" borderId="0" xfId="5" applyNumberFormat="1" applyFont="1" applyAlignment="1">
      <alignment horizontal="center" vertical="center"/>
    </xf>
    <xf numFmtId="0" fontId="17" fillId="0" borderId="0" xfId="6" applyNumberFormat="1" applyFont="1" applyAlignment="1" applyProtection="1">
      <alignment horizontal="left" vertical="center" shrinkToFit="1"/>
      <protection locked="0"/>
    </xf>
    <xf numFmtId="0" fontId="17" fillId="0" borderId="23" xfId="6" applyNumberFormat="1" applyFont="1" applyBorder="1" applyAlignment="1" applyProtection="1">
      <alignment horizontal="left" vertical="center" shrinkToFit="1"/>
      <protection locked="0"/>
    </xf>
    <xf numFmtId="0" fontId="17" fillId="0" borderId="15" xfId="6" applyNumberFormat="1" applyFont="1" applyBorder="1" applyAlignment="1">
      <alignment horizontal="center" vertical="center" shrinkToFit="1"/>
    </xf>
    <xf numFmtId="0" fontId="17" fillId="0" borderId="14" xfId="6" applyNumberFormat="1" applyFont="1" applyBorder="1" applyAlignment="1">
      <alignment horizontal="center" vertical="center" shrinkToFit="1"/>
    </xf>
    <xf numFmtId="0" fontId="17" fillId="0" borderId="59" xfId="6" applyNumberFormat="1" applyFont="1" applyBorder="1" applyAlignment="1">
      <alignment horizontal="center" vertical="center" shrinkToFit="1"/>
    </xf>
    <xf numFmtId="0" fontId="4" fillId="0" borderId="5" xfId="5" applyFont="1" applyBorder="1" applyAlignment="1">
      <alignment horizontal="center" vertical="center" wrapText="1"/>
    </xf>
    <xf numFmtId="0" fontId="4" fillId="0" borderId="26" xfId="5" applyFont="1" applyBorder="1" applyAlignment="1">
      <alignment horizontal="center" vertical="center" wrapText="1"/>
    </xf>
    <xf numFmtId="0" fontId="4" fillId="0" borderId="21" xfId="5" applyFont="1" applyBorder="1" applyAlignment="1">
      <alignment horizontal="center" vertical="center" wrapText="1"/>
    </xf>
    <xf numFmtId="0" fontId="4" fillId="0" borderId="51" xfId="5" applyFont="1" applyBorder="1" applyAlignment="1">
      <alignment horizontal="center"/>
    </xf>
    <xf numFmtId="0" fontId="4" fillId="0" borderId="48" xfId="5" applyFont="1" applyBorder="1" applyAlignment="1">
      <alignment horizontal="center"/>
    </xf>
    <xf numFmtId="0" fontId="4" fillId="0" borderId="56" xfId="5" applyFont="1" applyBorder="1" applyAlignment="1">
      <alignment horizontal="center"/>
    </xf>
    <xf numFmtId="38" fontId="11" fillId="0" borderId="51" xfId="3" applyFont="1" applyBorder="1" applyAlignment="1">
      <alignment horizontal="right"/>
    </xf>
    <xf numFmtId="38" fontId="11" fillId="0" borderId="48" xfId="3" applyFont="1" applyBorder="1" applyAlignment="1">
      <alignment horizontal="right"/>
    </xf>
    <xf numFmtId="38" fontId="11" fillId="0" borderId="56" xfId="3" applyFont="1" applyBorder="1" applyAlignment="1">
      <alignment horizontal="right"/>
    </xf>
    <xf numFmtId="0" fontId="17" fillId="0" borderId="0" xfId="5" applyFont="1" applyAlignment="1" applyProtection="1">
      <alignment horizontal="left" vertical="center" shrinkToFit="1"/>
      <protection locked="0"/>
    </xf>
    <xf numFmtId="0" fontId="17" fillId="0" borderId="23" xfId="5" applyFont="1" applyBorder="1" applyAlignment="1" applyProtection="1">
      <alignment horizontal="left" vertical="center" shrinkToFit="1"/>
      <protection locked="0"/>
    </xf>
    <xf numFmtId="0" fontId="29" fillId="0" borderId="29" xfId="5" applyFont="1" applyBorder="1" applyAlignment="1">
      <alignment horizontal="center" vertical="center"/>
    </xf>
    <xf numFmtId="0" fontId="29" fillId="0" borderId="30" xfId="5" applyFont="1" applyBorder="1" applyAlignment="1">
      <alignment horizontal="center" vertical="center"/>
    </xf>
    <xf numFmtId="0" fontId="29" fillId="0" borderId="69" xfId="5" applyFont="1" applyBorder="1" applyAlignment="1">
      <alignment horizontal="center" vertical="center"/>
    </xf>
    <xf numFmtId="0" fontId="29" fillId="0" borderId="26" xfId="5" applyFont="1" applyBorder="1" applyAlignment="1">
      <alignment horizontal="center" vertical="center"/>
    </xf>
    <xf numFmtId="0" fontId="29" fillId="0" borderId="21" xfId="5" applyFont="1" applyBorder="1" applyAlignment="1">
      <alignment horizontal="center" vertical="center"/>
    </xf>
    <xf numFmtId="0" fontId="29" fillId="0" borderId="68" xfId="5" applyFont="1" applyBorder="1" applyAlignment="1">
      <alignment horizontal="center" vertical="center"/>
    </xf>
    <xf numFmtId="38" fontId="11" fillId="0" borderId="29" xfId="3" applyFont="1" applyBorder="1" applyAlignment="1">
      <alignment horizontal="right" vertical="center"/>
    </xf>
    <xf numFmtId="38" fontId="11" fillId="0" borderId="30" xfId="3" applyFont="1" applyBorder="1" applyAlignment="1">
      <alignment horizontal="right" vertical="center"/>
    </xf>
    <xf numFmtId="38" fontId="11" fillId="0" borderId="69" xfId="3" applyFont="1" applyBorder="1" applyAlignment="1">
      <alignment horizontal="right" vertical="center"/>
    </xf>
    <xf numFmtId="0" fontId="17" fillId="0" borderId="29" xfId="5" applyFont="1" applyBorder="1" applyAlignment="1">
      <alignment horizontal="center" vertical="center" wrapText="1"/>
    </xf>
    <xf numFmtId="0" fontId="17" fillId="0" borderId="30" xfId="5" applyFont="1" applyBorder="1" applyAlignment="1">
      <alignment horizontal="center" vertical="center" wrapText="1"/>
    </xf>
    <xf numFmtId="0" fontId="17" fillId="0" borderId="69" xfId="5" applyFont="1" applyBorder="1" applyAlignment="1">
      <alignment horizontal="center" vertical="center" wrapText="1"/>
    </xf>
    <xf numFmtId="0" fontId="17" fillId="0" borderId="26" xfId="5" applyFont="1" applyBorder="1" applyAlignment="1">
      <alignment horizontal="center" vertical="center" wrapText="1"/>
    </xf>
    <xf numFmtId="0" fontId="17" fillId="0" borderId="21" xfId="5" applyFont="1" applyBorder="1" applyAlignment="1">
      <alignment horizontal="center" vertical="center" wrapText="1"/>
    </xf>
    <xf numFmtId="0" fontId="17" fillId="0" borderId="68" xfId="5" applyFont="1" applyBorder="1" applyAlignment="1">
      <alignment horizontal="center" vertical="center" wrapText="1"/>
    </xf>
    <xf numFmtId="0" fontId="17" fillId="0" borderId="0" xfId="5" applyFont="1" applyAlignment="1">
      <alignment horizontal="left" vertical="center" shrinkToFit="1"/>
    </xf>
    <xf numFmtId="0" fontId="17" fillId="0" borderId="0" xfId="5" applyFont="1" applyAlignment="1">
      <alignment horizontal="left" vertical="center"/>
    </xf>
    <xf numFmtId="0" fontId="17" fillId="0" borderId="23" xfId="5" applyFont="1" applyBorder="1" applyAlignment="1">
      <alignment horizontal="left" vertical="center"/>
    </xf>
    <xf numFmtId="0" fontId="13" fillId="0" borderId="0" xfId="5" applyFont="1" applyAlignment="1">
      <alignment horizontal="center"/>
    </xf>
    <xf numFmtId="0" fontId="4" fillId="0" borderId="13" xfId="5" applyFont="1" applyBorder="1" applyAlignment="1">
      <alignment horizontal="center" vertical="center"/>
    </xf>
    <xf numFmtId="0" fontId="4" fillId="0" borderId="14" xfId="5" applyFont="1" applyBorder="1" applyAlignment="1">
      <alignment horizontal="center" vertical="center"/>
    </xf>
    <xf numFmtId="0" fontId="4" fillId="0" borderId="59" xfId="5" applyFont="1" applyBorder="1" applyAlignment="1">
      <alignment horizontal="center" vertical="center"/>
    </xf>
    <xf numFmtId="0" fontId="4" fillId="0" borderId="55" xfId="5" applyFont="1" applyBorder="1" applyAlignment="1">
      <alignment horizontal="center" vertical="center"/>
    </xf>
    <xf numFmtId="0" fontId="4" fillId="0" borderId="51" xfId="5" applyFont="1" applyBorder="1" applyAlignment="1">
      <alignment horizontal="center" vertical="center"/>
    </xf>
    <xf numFmtId="0" fontId="4" fillId="0" borderId="48" xfId="5" applyFont="1" applyBorder="1" applyAlignment="1">
      <alignment horizontal="center" vertical="center"/>
    </xf>
    <xf numFmtId="49" fontId="17" fillId="0" borderId="22" xfId="6" applyFont="1" applyBorder="1" applyAlignment="1">
      <alignment horizontal="center" vertical="center"/>
    </xf>
    <xf numFmtId="49" fontId="17" fillId="0" borderId="0" xfId="6" applyFont="1" applyAlignment="1">
      <alignment horizontal="center" vertical="center"/>
    </xf>
    <xf numFmtId="0" fontId="16" fillId="0" borderId="29" xfId="5" applyFont="1" applyBorder="1" applyAlignment="1">
      <alignment horizontal="center" vertical="center"/>
    </xf>
    <xf numFmtId="0" fontId="16" fillId="0" borderId="30" xfId="5" applyFont="1" applyBorder="1" applyAlignment="1">
      <alignment horizontal="center" vertical="center"/>
    </xf>
    <xf numFmtId="0" fontId="16" fillId="0" borderId="69" xfId="5" applyFont="1" applyBorder="1" applyAlignment="1">
      <alignment horizontal="center" vertical="center"/>
    </xf>
    <xf numFmtId="49" fontId="17" fillId="0" borderId="33" xfId="5" applyNumberFormat="1" applyFont="1" applyBorder="1" applyAlignment="1">
      <alignment horizontal="center" vertical="center" wrapText="1"/>
    </xf>
    <xf numFmtId="49" fontId="17" fillId="0" borderId="30" xfId="5" applyNumberFormat="1" applyFont="1" applyBorder="1" applyAlignment="1">
      <alignment horizontal="center" vertical="center" wrapText="1"/>
    </xf>
    <xf numFmtId="49" fontId="17" fillId="0" borderId="69" xfId="5" applyNumberFormat="1" applyFont="1" applyBorder="1" applyAlignment="1">
      <alignment horizontal="center" vertical="center" wrapText="1"/>
    </xf>
    <xf numFmtId="49" fontId="17" fillId="0" borderId="10" xfId="5" applyNumberFormat="1" applyFont="1" applyBorder="1" applyAlignment="1">
      <alignment horizontal="center" vertical="center" wrapText="1"/>
    </xf>
    <xf numFmtId="49" fontId="17" fillId="0" borderId="11" xfId="5" applyNumberFormat="1" applyFont="1" applyBorder="1" applyAlignment="1">
      <alignment horizontal="center" vertical="center" wrapText="1"/>
    </xf>
    <xf numFmtId="49" fontId="17" fillId="0" borderId="32" xfId="5" applyNumberFormat="1" applyFont="1" applyBorder="1" applyAlignment="1">
      <alignment horizontal="center" vertical="center" wrapText="1"/>
    </xf>
    <xf numFmtId="0" fontId="17" fillId="0" borderId="34" xfId="5" applyFont="1" applyBorder="1" applyAlignment="1">
      <alignment horizontal="center" vertical="center"/>
    </xf>
    <xf numFmtId="0" fontId="17" fillId="0" borderId="11" xfId="5" applyFont="1" applyBorder="1" applyAlignment="1">
      <alignment horizontal="center" vertical="center"/>
    </xf>
    <xf numFmtId="0" fontId="17" fillId="0" borderId="32" xfId="5" applyFont="1" applyBorder="1" applyAlignment="1">
      <alignment horizontal="center" vertical="center"/>
    </xf>
    <xf numFmtId="177" fontId="4" fillId="0" borderId="20" xfId="5" applyNumberFormat="1" applyFont="1" applyBorder="1" applyAlignment="1">
      <alignment horizontal="left" vertical="center"/>
    </xf>
    <xf numFmtId="177" fontId="4" fillId="0" borderId="21" xfId="5" applyNumberFormat="1" applyFont="1" applyBorder="1" applyAlignment="1">
      <alignment horizontal="left" vertical="center"/>
    </xf>
    <xf numFmtId="185" fontId="4" fillId="0" borderId="70" xfId="7" applyNumberFormat="1" applyFont="1" applyFill="1" applyBorder="1" applyAlignment="1">
      <alignment horizontal="center" vertical="center"/>
    </xf>
    <xf numFmtId="185" fontId="4" fillId="0" borderId="60" xfId="7" applyNumberFormat="1" applyFont="1" applyFill="1" applyBorder="1" applyAlignment="1">
      <alignment horizontal="center" vertical="center"/>
    </xf>
    <xf numFmtId="179" fontId="4" fillId="0" borderId="60" xfId="7" applyNumberFormat="1" applyFont="1" applyFill="1" applyBorder="1" applyAlignment="1">
      <alignment horizontal="center" vertical="center"/>
    </xf>
    <xf numFmtId="179" fontId="4" fillId="0" borderId="61" xfId="7" applyNumberFormat="1" applyFont="1" applyFill="1" applyBorder="1" applyAlignment="1">
      <alignment horizontal="center" vertical="center"/>
    </xf>
    <xf numFmtId="186" fontId="4" fillId="0" borderId="68" xfId="7" applyNumberFormat="1" applyFont="1" applyFill="1" applyBorder="1" applyAlignment="1">
      <alignment horizontal="right" vertical="center"/>
    </xf>
    <xf numFmtId="186" fontId="4" fillId="0" borderId="60" xfId="7" applyNumberFormat="1" applyFont="1" applyFill="1" applyBorder="1" applyAlignment="1">
      <alignment horizontal="right" vertical="center"/>
    </xf>
    <xf numFmtId="186" fontId="4" fillId="0" borderId="61" xfId="7" applyNumberFormat="1" applyFont="1" applyFill="1" applyBorder="1" applyAlignment="1">
      <alignment horizontal="right" vertical="center"/>
    </xf>
    <xf numFmtId="186" fontId="4" fillId="0" borderId="26" xfId="7" applyNumberFormat="1" applyFont="1" applyFill="1" applyBorder="1" applyAlignment="1">
      <alignment horizontal="center" vertical="center"/>
    </xf>
    <xf numFmtId="186" fontId="4" fillId="0" borderId="21" xfId="7" applyNumberFormat="1" applyFont="1" applyFill="1" applyBorder="1" applyAlignment="1">
      <alignment horizontal="center" vertical="center"/>
    </xf>
    <xf numFmtId="186" fontId="4" fillId="0" borderId="68" xfId="7" applyNumberFormat="1" applyFont="1" applyFill="1" applyBorder="1" applyAlignment="1">
      <alignment horizontal="center" vertical="center"/>
    </xf>
    <xf numFmtId="177" fontId="4" fillId="0" borderId="47" xfId="5" applyNumberFormat="1" applyFont="1" applyBorder="1" applyAlignment="1">
      <alignment horizontal="left" vertical="center"/>
    </xf>
    <xf numFmtId="177" fontId="4" fillId="0" borderId="48" xfId="5" applyNumberFormat="1" applyFont="1" applyBorder="1" applyAlignment="1">
      <alignment horizontal="left" vertical="center"/>
    </xf>
    <xf numFmtId="186" fontId="4" fillId="0" borderId="56" xfId="7" applyNumberFormat="1" applyFont="1" applyFill="1" applyBorder="1" applyAlignment="1">
      <alignment horizontal="right" vertical="center"/>
    </xf>
    <xf numFmtId="186" fontId="4" fillId="0" borderId="25" xfId="7" applyNumberFormat="1" applyFont="1" applyFill="1" applyBorder="1" applyAlignment="1">
      <alignment horizontal="right" vertical="center"/>
    </xf>
    <xf numFmtId="186" fontId="4" fillId="0" borderId="57" xfId="7" applyNumberFormat="1" applyFont="1" applyFill="1" applyBorder="1" applyAlignment="1">
      <alignment horizontal="right" vertical="center"/>
    </xf>
    <xf numFmtId="186" fontId="4" fillId="0" borderId="51" xfId="7" applyNumberFormat="1" applyFont="1" applyFill="1" applyBorder="1" applyAlignment="1">
      <alignment horizontal="center" vertical="center"/>
    </xf>
    <xf numFmtId="186" fontId="4" fillId="0" borderId="48" xfId="7" applyNumberFormat="1" applyFont="1" applyFill="1" applyBorder="1" applyAlignment="1">
      <alignment horizontal="center" vertical="center"/>
    </xf>
    <xf numFmtId="186" fontId="4" fillId="0" borderId="56" xfId="7" applyNumberFormat="1" applyFont="1" applyFill="1" applyBorder="1" applyAlignment="1">
      <alignment horizontal="center" vertical="center"/>
    </xf>
    <xf numFmtId="49" fontId="4" fillId="0" borderId="51" xfId="6" applyFont="1" applyBorder="1" applyAlignment="1">
      <alignment horizontal="right" vertical="center"/>
    </xf>
    <xf numFmtId="49" fontId="4" fillId="0" borderId="48" xfId="6" applyFont="1" applyBorder="1" applyAlignment="1">
      <alignment horizontal="right" vertical="center"/>
    </xf>
    <xf numFmtId="49" fontId="4" fillId="0" borderId="56" xfId="6" applyFont="1" applyBorder="1" applyAlignment="1">
      <alignment horizontal="right" vertical="center"/>
    </xf>
    <xf numFmtId="186" fontId="4" fillId="0" borderId="15" xfId="7" applyNumberFormat="1" applyFont="1" applyFill="1" applyBorder="1" applyAlignment="1">
      <alignment horizontal="right" vertical="center"/>
    </xf>
    <xf numFmtId="186" fontId="4" fillId="0" borderId="14" xfId="7" applyNumberFormat="1" applyFont="1" applyFill="1" applyBorder="1" applyAlignment="1">
      <alignment horizontal="right" vertical="center"/>
    </xf>
    <xf numFmtId="186" fontId="4" fillId="0" borderId="59" xfId="7" applyNumberFormat="1" applyFont="1" applyFill="1" applyBorder="1" applyAlignment="1">
      <alignment horizontal="right" vertical="center"/>
    </xf>
    <xf numFmtId="186" fontId="4" fillId="0" borderId="26" xfId="5" applyNumberFormat="1" applyFont="1" applyBorder="1" applyAlignment="1">
      <alignment horizontal="right" vertical="center"/>
    </xf>
    <xf numFmtId="186" fontId="4" fillId="0" borderId="21" xfId="5" applyNumberFormat="1" applyFont="1" applyBorder="1" applyAlignment="1">
      <alignment horizontal="right" vertical="center"/>
    </xf>
    <xf numFmtId="186" fontId="4" fillId="0" borderId="68" xfId="5" applyNumberFormat="1" applyFont="1" applyBorder="1" applyAlignment="1">
      <alignment horizontal="right" vertical="center"/>
    </xf>
    <xf numFmtId="186" fontId="4" fillId="0" borderId="51" xfId="5" applyNumberFormat="1" applyFont="1" applyBorder="1" applyAlignment="1">
      <alignment horizontal="right" vertical="center"/>
    </xf>
    <xf numFmtId="186" fontId="4" fillId="0" borderId="48" xfId="5" applyNumberFormat="1" applyFont="1" applyBorder="1" applyAlignment="1">
      <alignment horizontal="right" vertical="center"/>
    </xf>
    <xf numFmtId="186" fontId="4" fillId="0" borderId="56" xfId="5" applyNumberFormat="1" applyFont="1" applyBorder="1" applyAlignment="1">
      <alignment horizontal="right" vertical="center"/>
    </xf>
    <xf numFmtId="177" fontId="4" fillId="0" borderId="53" xfId="5" applyNumberFormat="1" applyFont="1" applyBorder="1" applyAlignment="1">
      <alignment horizontal="left" vertical="center"/>
    </xf>
    <xf numFmtId="177" fontId="4" fillId="0" borderId="54" xfId="5" applyNumberFormat="1" applyFont="1" applyBorder="1" applyAlignment="1">
      <alignment horizontal="left" vertical="center"/>
    </xf>
    <xf numFmtId="186" fontId="4" fillId="0" borderId="63" xfId="7" applyNumberFormat="1" applyFont="1" applyFill="1" applyBorder="1" applyAlignment="1">
      <alignment horizontal="right" vertical="center"/>
    </xf>
    <xf numFmtId="186" fontId="4" fillId="0" borderId="42" xfId="7" applyNumberFormat="1" applyFont="1" applyFill="1" applyBorder="1" applyAlignment="1">
      <alignment horizontal="right" vertical="center"/>
    </xf>
    <xf numFmtId="186" fontId="4" fillId="0" borderId="58" xfId="7" applyNumberFormat="1" applyFont="1" applyFill="1" applyBorder="1" applyAlignment="1">
      <alignment horizontal="right" vertical="center"/>
    </xf>
    <xf numFmtId="186" fontId="4" fillId="0" borderId="51" xfId="7" applyNumberFormat="1" applyFont="1" applyFill="1" applyBorder="1" applyAlignment="1">
      <alignment horizontal="center" vertical="center" wrapText="1"/>
    </xf>
    <xf numFmtId="186" fontId="4" fillId="0" borderId="48" xfId="7" applyNumberFormat="1" applyFont="1" applyFill="1" applyBorder="1" applyAlignment="1">
      <alignment horizontal="center" vertical="center" wrapText="1"/>
    </xf>
    <xf numFmtId="186" fontId="4" fillId="0" borderId="56" xfId="7" applyNumberFormat="1" applyFont="1" applyFill="1" applyBorder="1" applyAlignment="1">
      <alignment horizontal="center" vertical="center" wrapText="1"/>
    </xf>
    <xf numFmtId="49" fontId="4" fillId="0" borderId="15" xfId="6" applyFont="1" applyBorder="1" applyAlignment="1">
      <alignment horizontal="center" vertical="center" wrapText="1"/>
    </xf>
    <xf numFmtId="49" fontId="4" fillId="0" borderId="51" xfId="6" applyFont="1" applyBorder="1" applyAlignment="1">
      <alignment horizontal="center" vertical="center" wrapText="1"/>
    </xf>
    <xf numFmtId="49" fontId="4" fillId="0" borderId="17" xfId="5" applyNumberFormat="1" applyFont="1" applyBorder="1" applyAlignment="1">
      <alignment horizontal="center" vertical="center"/>
    </xf>
    <xf numFmtId="49" fontId="4" fillId="0" borderId="18" xfId="5" applyNumberFormat="1" applyFont="1" applyBorder="1" applyAlignment="1">
      <alignment horizontal="center" vertical="center"/>
    </xf>
    <xf numFmtId="49" fontId="4" fillId="0" borderId="15" xfId="5" applyNumberFormat="1" applyFont="1" applyBorder="1" applyAlignment="1">
      <alignment horizontal="center" vertical="center"/>
    </xf>
    <xf numFmtId="177" fontId="4" fillId="0" borderId="71" xfId="5" applyNumberFormat="1" applyFont="1" applyBorder="1" applyAlignment="1">
      <alignment horizontal="left" vertical="center"/>
    </xf>
    <xf numFmtId="177" fontId="4" fillId="0" borderId="72" xfId="5" applyNumberFormat="1" applyFont="1" applyBorder="1" applyAlignment="1">
      <alignment horizontal="left" vertical="center"/>
    </xf>
    <xf numFmtId="177" fontId="4" fillId="0" borderId="34" xfId="5" applyNumberFormat="1" applyFont="1" applyBorder="1" applyAlignment="1">
      <alignment horizontal="left" vertical="center"/>
    </xf>
    <xf numFmtId="186" fontId="4" fillId="0" borderId="32" xfId="7" applyNumberFormat="1" applyFont="1" applyFill="1" applyBorder="1" applyAlignment="1">
      <alignment horizontal="right" vertical="center"/>
    </xf>
    <xf numFmtId="186" fontId="4" fillId="0" borderId="72" xfId="7" applyNumberFormat="1" applyFont="1" applyFill="1" applyBorder="1" applyAlignment="1">
      <alignment horizontal="right" vertical="center"/>
    </xf>
    <xf numFmtId="186" fontId="4" fillId="0" borderId="73" xfId="7" applyNumberFormat="1" applyFont="1" applyFill="1" applyBorder="1" applyAlignment="1">
      <alignment horizontal="right" vertical="center"/>
    </xf>
    <xf numFmtId="0" fontId="33" fillId="0" borderId="43" xfId="0" applyFont="1" applyBorder="1" applyAlignment="1" applyProtection="1">
      <alignment horizontal="center" shrinkToFit="1"/>
      <protection locked="0" hidden="1"/>
    </xf>
    <xf numFmtId="0" fontId="33" fillId="0" borderId="44" xfId="0" applyFont="1" applyBorder="1" applyAlignment="1" applyProtection="1">
      <alignment horizontal="center" shrinkToFit="1"/>
      <protection locked="0" hidden="1"/>
    </xf>
    <xf numFmtId="0" fontId="33" fillId="0" borderId="45" xfId="0" applyFont="1" applyBorder="1" applyAlignment="1" applyProtection="1">
      <alignment horizontal="center" shrinkToFit="1"/>
      <protection locked="0" hidden="1"/>
    </xf>
    <xf numFmtId="0" fontId="4" fillId="0" borderId="28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67" xfId="5" applyFont="1" applyBorder="1" applyAlignment="1">
      <alignment horizontal="center" vertical="center"/>
    </xf>
    <xf numFmtId="0" fontId="4" fillId="0" borderId="22" xfId="5" applyFont="1" applyBorder="1" applyAlignment="1">
      <alignment horizontal="center" vertical="center"/>
    </xf>
    <xf numFmtId="0" fontId="4" fillId="0" borderId="23" xfId="5" applyFont="1" applyBorder="1" applyAlignment="1">
      <alignment horizontal="center" vertical="center"/>
    </xf>
    <xf numFmtId="0" fontId="4" fillId="0" borderId="34" xfId="5" applyFont="1" applyBorder="1" applyAlignment="1">
      <alignment horizontal="center" vertical="center"/>
    </xf>
    <xf numFmtId="0" fontId="4" fillId="0" borderId="12" xfId="5" applyFont="1" applyBorder="1" applyAlignment="1">
      <alignment horizontal="center" vertical="center"/>
    </xf>
    <xf numFmtId="0" fontId="4" fillId="0" borderId="47" xfId="5" applyFont="1" applyBorder="1" applyAlignment="1">
      <alignment horizontal="center" vertical="center"/>
    </xf>
    <xf numFmtId="0" fontId="32" fillId="0" borderId="0" xfId="0" applyFont="1" applyAlignment="1" applyProtection="1">
      <alignment horizontal="center" vertical="center"/>
      <protection hidden="1"/>
    </xf>
    <xf numFmtId="0" fontId="11" fillId="0" borderId="74" xfId="0" applyFont="1" applyBorder="1" applyAlignment="1" applyProtection="1">
      <alignment horizontal="center"/>
      <protection hidden="1"/>
    </xf>
    <xf numFmtId="0" fontId="11" fillId="0" borderId="75" xfId="0" applyFont="1" applyBorder="1" applyAlignment="1" applyProtection="1">
      <alignment horizontal="center"/>
      <protection hidden="1"/>
    </xf>
    <xf numFmtId="0" fontId="11" fillId="0" borderId="75" xfId="0" applyFont="1" applyBorder="1" applyAlignment="1" applyProtection="1">
      <alignment horizontal="center" shrinkToFit="1"/>
      <protection locked="0" hidden="1"/>
    </xf>
    <xf numFmtId="0" fontId="11" fillId="0" borderId="88" xfId="0" applyFont="1" applyBorder="1" applyAlignment="1" applyProtection="1">
      <alignment horizontal="center" shrinkToFit="1"/>
      <protection locked="0" hidden="1"/>
    </xf>
    <xf numFmtId="0" fontId="11" fillId="0" borderId="88" xfId="0" applyFont="1" applyBorder="1" applyAlignment="1" applyProtection="1">
      <alignment horizontal="center"/>
      <protection locked="0" hidden="1"/>
    </xf>
    <xf numFmtId="0" fontId="11" fillId="0" borderId="89" xfId="0" applyFont="1" applyBorder="1" applyAlignment="1" applyProtection="1">
      <alignment horizontal="center"/>
      <protection locked="0" hidden="1"/>
    </xf>
    <xf numFmtId="0" fontId="11" fillId="0" borderId="90" xfId="0" applyFont="1" applyBorder="1" applyAlignment="1" applyProtection="1">
      <alignment horizontal="center"/>
      <protection locked="0" hidden="1"/>
    </xf>
    <xf numFmtId="177" fontId="4" fillId="0" borderId="48" xfId="6" applyNumberFormat="1" applyFont="1" applyBorder="1" applyAlignment="1" applyProtection="1">
      <alignment horizontal="right"/>
      <protection locked="0"/>
    </xf>
    <xf numFmtId="0" fontId="4" fillId="0" borderId="70" xfId="5" applyFont="1" applyBorder="1" applyAlignment="1" applyProtection="1">
      <alignment horizontal="right" shrinkToFit="1"/>
      <protection locked="0"/>
    </xf>
    <xf numFmtId="0" fontId="4" fillId="0" borderId="60" xfId="5" applyFont="1" applyBorder="1" applyAlignment="1" applyProtection="1">
      <alignment horizontal="right" shrinkToFit="1"/>
      <protection locked="0"/>
    </xf>
    <xf numFmtId="49" fontId="4" fillId="0" borderId="60" xfId="6" applyFont="1" applyBorder="1" applyAlignment="1" applyProtection="1">
      <alignment horizontal="right" wrapText="1"/>
      <protection locked="0"/>
    </xf>
    <xf numFmtId="0" fontId="11" fillId="0" borderId="60" xfId="6" applyNumberFormat="1" applyFont="1" applyBorder="1" applyAlignment="1" applyProtection="1">
      <alignment horizontal="center" shrinkToFit="1"/>
      <protection locked="0"/>
    </xf>
    <xf numFmtId="177" fontId="11" fillId="0" borderId="60" xfId="6" applyNumberFormat="1" applyFont="1" applyBorder="1" applyAlignment="1" applyProtection="1">
      <alignment horizontal="center" shrinkToFit="1"/>
      <protection locked="0"/>
    </xf>
    <xf numFmtId="177" fontId="11" fillId="0" borderId="26" xfId="6" applyNumberFormat="1" applyFont="1" applyBorder="1" applyAlignment="1" applyProtection="1">
      <alignment horizontal="center" shrinkToFit="1"/>
      <protection locked="0"/>
    </xf>
    <xf numFmtId="49" fontId="4" fillId="0" borderId="60" xfId="6" applyFont="1" applyBorder="1" applyAlignment="1" applyProtection="1">
      <alignment horizontal="center" shrinkToFit="1"/>
      <protection locked="0"/>
    </xf>
    <xf numFmtId="186" fontId="4" fillId="0" borderId="51" xfId="7" applyNumberFormat="1" applyFont="1" applyFill="1" applyBorder="1" applyAlignment="1">
      <alignment horizontal="right"/>
    </xf>
    <xf numFmtId="186" fontId="4" fillId="0" borderId="48" xfId="7" applyNumberFormat="1" applyFont="1" applyFill="1" applyBorder="1" applyAlignment="1">
      <alignment horizontal="right"/>
    </xf>
    <xf numFmtId="186" fontId="4" fillId="0" borderId="56" xfId="7" applyNumberFormat="1" applyFont="1" applyFill="1" applyBorder="1" applyAlignment="1">
      <alignment horizontal="right"/>
    </xf>
    <xf numFmtId="186" fontId="4" fillId="0" borderId="26" xfId="7" applyNumberFormat="1" applyFont="1" applyFill="1" applyBorder="1" applyAlignment="1">
      <alignment horizontal="right"/>
    </xf>
    <xf numFmtId="186" fontId="4" fillId="0" borderId="21" xfId="7" applyNumberFormat="1" applyFont="1" applyFill="1" applyBorder="1" applyAlignment="1">
      <alignment horizontal="right"/>
    </xf>
    <xf numFmtId="186" fontId="4" fillId="0" borderId="27" xfId="7" applyNumberFormat="1" applyFont="1" applyFill="1" applyBorder="1" applyAlignment="1">
      <alignment horizontal="right"/>
    </xf>
    <xf numFmtId="0" fontId="4" fillId="0" borderId="13" xfId="5" applyFont="1" applyBorder="1" applyAlignment="1" applyProtection="1">
      <alignment horizontal="center" shrinkToFit="1"/>
      <protection locked="0"/>
    </xf>
    <xf numFmtId="0" fontId="4" fillId="0" borderId="14" xfId="5" applyFont="1" applyBorder="1" applyAlignment="1" applyProtection="1">
      <alignment horizontal="center" shrinkToFit="1"/>
      <protection locked="0"/>
    </xf>
    <xf numFmtId="0" fontId="4" fillId="0" borderId="59" xfId="5" applyFont="1" applyBorder="1" applyAlignment="1" applyProtection="1">
      <alignment horizontal="center" shrinkToFit="1"/>
      <protection locked="0"/>
    </xf>
    <xf numFmtId="49" fontId="4" fillId="0" borderId="15" xfId="6" applyFont="1" applyBorder="1" applyAlignment="1" applyProtection="1">
      <alignment horizontal="center" wrapText="1"/>
      <protection locked="0"/>
    </xf>
    <xf numFmtId="49" fontId="4" fillId="0" borderId="14" xfId="6" applyFont="1" applyBorder="1" applyAlignment="1" applyProtection="1">
      <alignment horizontal="center" wrapText="1"/>
      <protection locked="0"/>
    </xf>
    <xf numFmtId="49" fontId="4" fillId="0" borderId="15" xfId="6" applyFont="1" applyBorder="1" applyAlignment="1" applyProtection="1">
      <alignment horizontal="center" shrinkToFit="1"/>
      <protection locked="0"/>
    </xf>
    <xf numFmtId="49" fontId="4" fillId="0" borderId="14" xfId="6" applyFont="1" applyBorder="1" applyAlignment="1" applyProtection="1">
      <alignment horizontal="center" shrinkToFit="1"/>
      <protection locked="0"/>
    </xf>
    <xf numFmtId="49" fontId="4" fillId="0" borderId="59" xfId="6" applyFont="1" applyBorder="1" applyAlignment="1" applyProtection="1">
      <alignment horizontal="center" shrinkToFit="1"/>
      <protection locked="0"/>
    </xf>
    <xf numFmtId="49" fontId="4" fillId="0" borderId="18" xfId="6" applyFont="1" applyBorder="1" applyAlignment="1" applyProtection="1">
      <alignment horizontal="center" shrinkToFit="1"/>
      <protection locked="0"/>
    </xf>
    <xf numFmtId="49" fontId="4" fillId="0" borderId="16" xfId="6" applyFont="1" applyBorder="1" applyAlignment="1" applyProtection="1">
      <alignment horizontal="center" shrinkToFit="1"/>
      <protection locked="0"/>
    </xf>
    <xf numFmtId="0" fontId="4" fillId="0" borderId="71" xfId="5" applyFont="1" applyBorder="1" applyAlignment="1" applyProtection="1">
      <alignment horizontal="right" shrinkToFit="1"/>
      <protection locked="0"/>
    </xf>
    <xf numFmtId="0" fontId="4" fillId="0" borderId="72" xfId="5" applyFont="1" applyBorder="1" applyAlignment="1" applyProtection="1">
      <alignment horizontal="right" shrinkToFit="1"/>
      <protection locked="0"/>
    </xf>
    <xf numFmtId="49" fontId="4" fillId="0" borderId="72" xfId="6" applyFont="1" applyBorder="1" applyAlignment="1" applyProtection="1">
      <alignment horizontal="right" wrapText="1"/>
      <protection locked="0"/>
    </xf>
    <xf numFmtId="0" fontId="11" fillId="0" borderId="72" xfId="6" applyNumberFormat="1" applyFont="1" applyBorder="1" applyAlignment="1" applyProtection="1">
      <alignment horizontal="center" shrinkToFit="1"/>
      <protection locked="0"/>
    </xf>
    <xf numFmtId="177" fontId="11" fillId="0" borderId="72" xfId="6" applyNumberFormat="1" applyFont="1" applyBorder="1" applyAlignment="1" applyProtection="1">
      <alignment horizontal="center" shrinkToFit="1"/>
      <protection locked="0"/>
    </xf>
    <xf numFmtId="177" fontId="11" fillId="0" borderId="34" xfId="6" applyNumberFormat="1" applyFont="1" applyBorder="1" applyAlignment="1" applyProtection="1">
      <alignment horizontal="center" shrinkToFit="1"/>
      <protection locked="0"/>
    </xf>
    <xf numFmtId="49" fontId="4" fillId="0" borderId="72" xfId="6" applyFont="1" applyBorder="1" applyAlignment="1" applyProtection="1">
      <alignment horizontal="center" shrinkToFit="1"/>
      <protection locked="0"/>
    </xf>
    <xf numFmtId="186" fontId="4" fillId="0" borderId="62" xfId="7" applyNumberFormat="1" applyFont="1" applyFill="1" applyBorder="1" applyAlignment="1">
      <alignment horizontal="right"/>
    </xf>
    <xf numFmtId="186" fontId="4" fillId="0" borderId="54" xfId="7" applyNumberFormat="1" applyFont="1" applyFill="1" applyBorder="1" applyAlignment="1">
      <alignment horizontal="right"/>
    </xf>
    <xf numFmtId="186" fontId="4" fillId="0" borderId="63" xfId="7" applyNumberFormat="1" applyFont="1" applyFill="1" applyBorder="1" applyAlignment="1">
      <alignment horizontal="right"/>
    </xf>
    <xf numFmtId="186" fontId="4" fillId="0" borderId="34" xfId="7" applyNumberFormat="1" applyFont="1" applyFill="1" applyBorder="1" applyAlignment="1">
      <alignment horizontal="right"/>
    </xf>
    <xf numFmtId="186" fontId="4" fillId="0" borderId="11" xfId="7" applyNumberFormat="1" applyFont="1" applyFill="1" applyBorder="1" applyAlignment="1">
      <alignment horizontal="right"/>
    </xf>
    <xf numFmtId="186" fontId="4" fillId="0" borderId="12" xfId="7" applyNumberFormat="1" applyFont="1" applyFill="1" applyBorder="1" applyAlignment="1">
      <alignment horizontal="right"/>
    </xf>
    <xf numFmtId="0" fontId="35" fillId="0" borderId="43" xfId="0" applyFont="1" applyBorder="1" applyAlignment="1" applyProtection="1">
      <alignment horizontal="center" shrinkToFit="1"/>
      <protection locked="0" hidden="1"/>
    </xf>
    <xf numFmtId="0" fontId="35" fillId="0" borderId="44" xfId="0" applyFont="1" applyBorder="1" applyAlignment="1" applyProtection="1">
      <alignment horizontal="center" shrinkToFit="1"/>
      <protection locked="0" hidden="1"/>
    </xf>
    <xf numFmtId="0" fontId="35" fillId="0" borderId="45" xfId="0" applyFont="1" applyBorder="1" applyAlignment="1" applyProtection="1">
      <alignment horizontal="center" shrinkToFit="1"/>
      <protection locked="0" hidden="1"/>
    </xf>
    <xf numFmtId="38" fontId="4" fillId="0" borderId="26" xfId="7" applyFont="1" applyBorder="1" applyAlignment="1" applyProtection="1">
      <alignment horizontal="right"/>
      <protection locked="0"/>
    </xf>
    <xf numFmtId="38" fontId="4" fillId="0" borderId="21" xfId="7" applyFont="1" applyBorder="1" applyAlignment="1" applyProtection="1">
      <alignment horizontal="right"/>
      <protection locked="0"/>
    </xf>
    <xf numFmtId="38" fontId="4" fillId="0" borderId="68" xfId="7" applyFont="1" applyBorder="1" applyAlignment="1" applyProtection="1">
      <alignment horizontal="right"/>
      <protection locked="0"/>
    </xf>
    <xf numFmtId="186" fontId="4" fillId="0" borderId="26" xfId="7" applyNumberFormat="1" applyFont="1" applyFill="1" applyBorder="1" applyAlignment="1" applyProtection="1">
      <alignment horizontal="right"/>
      <protection locked="0"/>
    </xf>
    <xf numFmtId="186" fontId="4" fillId="0" borderId="21" xfId="7" applyNumberFormat="1" applyFont="1" applyFill="1" applyBorder="1" applyAlignment="1" applyProtection="1">
      <alignment horizontal="right"/>
      <protection locked="0"/>
    </xf>
    <xf numFmtId="186" fontId="4" fillId="0" borderId="68" xfId="7" applyNumberFormat="1" applyFont="1" applyFill="1" applyBorder="1" applyAlignment="1" applyProtection="1">
      <alignment horizontal="right"/>
      <protection locked="0"/>
    </xf>
    <xf numFmtId="38" fontId="4" fillId="0" borderId="51" xfId="7" applyFont="1" applyBorder="1" applyAlignment="1" applyProtection="1">
      <alignment horizontal="right"/>
      <protection locked="0"/>
    </xf>
    <xf numFmtId="38" fontId="4" fillId="0" borderId="48" xfId="7" applyFont="1" applyBorder="1" applyAlignment="1" applyProtection="1">
      <alignment horizontal="right"/>
      <protection locked="0"/>
    </xf>
    <xf numFmtId="38" fontId="4" fillId="0" borderId="56" xfId="7" applyFont="1" applyBorder="1" applyAlignment="1" applyProtection="1">
      <alignment horizontal="right"/>
      <protection locked="0"/>
    </xf>
    <xf numFmtId="186" fontId="4" fillId="0" borderId="51" xfId="7" applyNumberFormat="1" applyFont="1" applyFill="1" applyBorder="1" applyAlignment="1" applyProtection="1">
      <alignment horizontal="right"/>
      <protection locked="0"/>
    </xf>
    <xf numFmtId="186" fontId="4" fillId="0" borderId="48" xfId="7" applyNumberFormat="1" applyFont="1" applyFill="1" applyBorder="1" applyAlignment="1" applyProtection="1">
      <alignment horizontal="right"/>
      <protection locked="0"/>
    </xf>
    <xf numFmtId="186" fontId="4" fillId="0" borderId="56" xfId="7" applyNumberFormat="1" applyFont="1" applyFill="1" applyBorder="1" applyAlignment="1" applyProtection="1">
      <alignment horizontal="right"/>
      <protection locked="0"/>
    </xf>
    <xf numFmtId="38" fontId="4" fillId="0" borderId="51" xfId="7" applyFont="1" applyFill="1" applyBorder="1" applyAlignment="1" applyProtection="1">
      <alignment horizontal="right"/>
      <protection locked="0"/>
    </xf>
    <xf numFmtId="38" fontId="4" fillId="0" borderId="48" xfId="7" applyFont="1" applyFill="1" applyBorder="1" applyAlignment="1" applyProtection="1">
      <alignment horizontal="right"/>
      <protection locked="0"/>
    </xf>
    <xf numFmtId="38" fontId="4" fillId="0" borderId="56" xfId="7" applyFont="1" applyFill="1" applyBorder="1" applyAlignment="1" applyProtection="1">
      <alignment horizontal="right"/>
      <protection locked="0"/>
    </xf>
    <xf numFmtId="0" fontId="4" fillId="0" borderId="24" xfId="5" applyFont="1" applyBorder="1" applyAlignment="1" applyProtection="1">
      <alignment horizontal="right" shrinkToFit="1"/>
      <protection locked="0"/>
    </xf>
    <xf numFmtId="0" fontId="4" fillId="0" borderId="25" xfId="5" applyFont="1" applyBorder="1" applyAlignment="1" applyProtection="1">
      <alignment horizontal="right" shrinkToFit="1"/>
      <protection locked="0"/>
    </xf>
    <xf numFmtId="49" fontId="4" fillId="0" borderId="25" xfId="6" applyFont="1" applyBorder="1" applyAlignment="1" applyProtection="1">
      <alignment horizontal="right" wrapText="1"/>
      <protection locked="0"/>
    </xf>
    <xf numFmtId="49" fontId="4" fillId="0" borderId="26" xfId="6" applyFont="1" applyBorder="1" applyAlignment="1" applyProtection="1">
      <alignment horizontal="center" shrinkToFit="1"/>
      <protection locked="0"/>
    </xf>
    <xf numFmtId="0" fontId="4" fillId="0" borderId="41" xfId="5" applyFont="1" applyBorder="1" applyAlignment="1" applyProtection="1">
      <alignment horizontal="right" shrinkToFit="1"/>
      <protection locked="0"/>
    </xf>
    <xf numFmtId="0" fontId="4" fillId="0" borderId="42" xfId="5" applyFont="1" applyBorder="1" applyAlignment="1" applyProtection="1">
      <alignment horizontal="right" shrinkToFit="1"/>
      <protection locked="0"/>
    </xf>
    <xf numFmtId="49" fontId="4" fillId="0" borderId="42" xfId="6" applyFont="1" applyBorder="1" applyAlignment="1" applyProtection="1">
      <alignment horizontal="right" wrapText="1"/>
      <protection locked="0"/>
    </xf>
    <xf numFmtId="49" fontId="4" fillId="0" borderId="34" xfId="6" applyFont="1" applyBorder="1" applyAlignment="1" applyProtection="1">
      <alignment horizontal="center" shrinkToFit="1"/>
      <protection locked="0"/>
    </xf>
    <xf numFmtId="0" fontId="5" fillId="0" borderId="0" xfId="5" applyFont="1" applyAlignment="1">
      <alignment horizontal="center" vertical="center"/>
    </xf>
    <xf numFmtId="0" fontId="4" fillId="0" borderId="0" xfId="5" applyFont="1" applyBorder="1" applyAlignment="1">
      <alignment horizontal="center" vertical="center"/>
    </xf>
    <xf numFmtId="0" fontId="4" fillId="0" borderId="98" xfId="5" applyFont="1" applyBorder="1" applyAlignment="1">
      <alignment horizontal="center" vertical="center"/>
    </xf>
    <xf numFmtId="0" fontId="4" fillId="0" borderId="68" xfId="5" applyFont="1" applyBorder="1" applyAlignment="1">
      <alignment horizontal="center" vertical="center"/>
    </xf>
  </cellXfs>
  <cellStyles count="10">
    <cellStyle name="パーセント" xfId="4" builtinId="5"/>
    <cellStyle name="桁区切り" xfId="3" builtinId="6"/>
    <cellStyle name="桁区切り 2" xfId="7" xr:uid="{6AEF5340-1EA9-4C7A-98C5-8B11A4EAD52C}"/>
    <cellStyle name="行レベル_1" xfId="1" builtinId="1" iLevel="0"/>
    <cellStyle name="標準" xfId="0" builtinId="0"/>
    <cellStyle name="標準 2" xfId="8" xr:uid="{EF0D5DE8-7925-482C-83E9-931B2154DA19}"/>
    <cellStyle name="標準_プログラム設計書 (7)_請求書（横）" xfId="5" xr:uid="{ADF54241-273B-4F15-A72C-EC8E5D3706D6}"/>
    <cellStyle name="標準_プログラム設計書 (7)_請求書（新）" xfId="9" xr:uid="{6ABEAE5A-3C14-41D2-BE37-DABC3A5F0A63}"/>
    <cellStyle name="標準_請求書（ask）" xfId="6" xr:uid="{0159AB32-8DED-41F6-9382-3456FF3B554D}"/>
    <cellStyle name="列レベル_1" xfId="2" builtinId="2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15240</xdr:colOff>
      <xdr:row>32</xdr:row>
      <xdr:rowOff>68580</xdr:rowOff>
    </xdr:from>
    <xdr:to>
      <xdr:col>79</xdr:col>
      <xdr:colOff>87496</xdr:colOff>
      <xdr:row>38</xdr:row>
      <xdr:rowOff>3387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58B493D-B4FB-47A2-B63E-688908E1C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76" b="8491"/>
        <a:stretch/>
      </xdr:blipFill>
      <xdr:spPr bwMode="auto">
        <a:xfrm>
          <a:off x="6324600" y="6484620"/>
          <a:ext cx="986656" cy="849207"/>
        </a:xfrm>
        <a:prstGeom prst="rect">
          <a:avLst/>
        </a:prstGeom>
        <a:noFill/>
        <a:ln w="381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30481</xdr:colOff>
      <xdr:row>44</xdr:row>
      <xdr:rowOff>45720</xdr:rowOff>
    </xdr:from>
    <xdr:to>
      <xdr:col>41</xdr:col>
      <xdr:colOff>7621</xdr:colOff>
      <xdr:row>45</xdr:row>
      <xdr:rowOff>90468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919E0D0-F38C-9702-37E6-84B79594C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1" y="8481060"/>
          <a:ext cx="3726180" cy="1819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65</xdr:row>
      <xdr:rowOff>0</xdr:rowOff>
    </xdr:from>
    <xdr:to>
      <xdr:col>15</xdr:col>
      <xdr:colOff>9525</xdr:colOff>
      <xdr:row>65</xdr:row>
      <xdr:rowOff>0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7F1253FF-01AD-4BBF-B2DD-82702B90EDCB}"/>
            </a:ext>
          </a:extLst>
        </xdr:cNvPr>
        <xdr:cNvSpPr>
          <a:spLocks noChangeShapeType="1"/>
        </xdr:cNvSpPr>
      </xdr:nvSpPr>
      <xdr:spPr bwMode="auto">
        <a:xfrm>
          <a:off x="1381125" y="126415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0</xdr:colOff>
      <xdr:row>65</xdr:row>
      <xdr:rowOff>0</xdr:rowOff>
    </xdr:to>
    <xdr:sp macro="" textlink="">
      <xdr:nvSpPr>
        <xdr:cNvPr id="3" name="Line 12">
          <a:extLst>
            <a:ext uri="{FF2B5EF4-FFF2-40B4-BE49-F238E27FC236}">
              <a16:creationId xmlns:a16="http://schemas.microsoft.com/office/drawing/2014/main" id="{CC6D81F3-636C-4F50-9950-612AB44D48FF}"/>
            </a:ext>
          </a:extLst>
        </xdr:cNvPr>
        <xdr:cNvSpPr>
          <a:spLocks noChangeShapeType="1"/>
        </xdr:cNvSpPr>
      </xdr:nvSpPr>
      <xdr:spPr bwMode="auto">
        <a:xfrm>
          <a:off x="1005840" y="126415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65</xdr:row>
      <xdr:rowOff>0</xdr:rowOff>
    </xdr:from>
    <xdr:to>
      <xdr:col>6</xdr:col>
      <xdr:colOff>123825</xdr:colOff>
      <xdr:row>65</xdr:row>
      <xdr:rowOff>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id="{01CAD230-A7B8-4AAA-983A-C9C359C741CE}"/>
            </a:ext>
          </a:extLst>
        </xdr:cNvPr>
        <xdr:cNvSpPr>
          <a:spLocks noChangeShapeType="1"/>
        </xdr:cNvSpPr>
      </xdr:nvSpPr>
      <xdr:spPr bwMode="auto">
        <a:xfrm>
          <a:off x="640080" y="12641580"/>
          <a:ext cx="190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65</xdr:row>
      <xdr:rowOff>0</xdr:rowOff>
    </xdr:from>
    <xdr:to>
      <xdr:col>15</xdr:col>
      <xdr:colOff>9525</xdr:colOff>
      <xdr:row>65</xdr:row>
      <xdr:rowOff>0</xdr:rowOff>
    </xdr:to>
    <xdr:sp macro="" textlink="">
      <xdr:nvSpPr>
        <xdr:cNvPr id="5" name="Line 75">
          <a:extLst>
            <a:ext uri="{FF2B5EF4-FFF2-40B4-BE49-F238E27FC236}">
              <a16:creationId xmlns:a16="http://schemas.microsoft.com/office/drawing/2014/main" id="{7BF79F48-0BDC-429C-B1BF-D13707E5B8BE}"/>
            </a:ext>
          </a:extLst>
        </xdr:cNvPr>
        <xdr:cNvSpPr>
          <a:spLocks noChangeShapeType="1"/>
        </xdr:cNvSpPr>
      </xdr:nvSpPr>
      <xdr:spPr bwMode="auto">
        <a:xfrm>
          <a:off x="1381125" y="126415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0</xdr:colOff>
      <xdr:row>65</xdr:row>
      <xdr:rowOff>0</xdr:rowOff>
    </xdr:to>
    <xdr:sp macro="" textlink="">
      <xdr:nvSpPr>
        <xdr:cNvPr id="6" name="Line 76">
          <a:extLst>
            <a:ext uri="{FF2B5EF4-FFF2-40B4-BE49-F238E27FC236}">
              <a16:creationId xmlns:a16="http://schemas.microsoft.com/office/drawing/2014/main" id="{EE57611E-CFC2-41D1-90E4-E8C7CCAA341C}"/>
            </a:ext>
          </a:extLst>
        </xdr:cNvPr>
        <xdr:cNvSpPr>
          <a:spLocks noChangeShapeType="1"/>
        </xdr:cNvSpPr>
      </xdr:nvSpPr>
      <xdr:spPr bwMode="auto">
        <a:xfrm>
          <a:off x="1005840" y="126415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65</xdr:row>
      <xdr:rowOff>0</xdr:rowOff>
    </xdr:from>
    <xdr:to>
      <xdr:col>6</xdr:col>
      <xdr:colOff>123825</xdr:colOff>
      <xdr:row>65</xdr:row>
      <xdr:rowOff>0</xdr:rowOff>
    </xdr:to>
    <xdr:sp macro="" textlink="">
      <xdr:nvSpPr>
        <xdr:cNvPr id="7" name="Line 77">
          <a:extLst>
            <a:ext uri="{FF2B5EF4-FFF2-40B4-BE49-F238E27FC236}">
              <a16:creationId xmlns:a16="http://schemas.microsoft.com/office/drawing/2014/main" id="{48F7E904-50AE-4848-93AF-828F28330B87}"/>
            </a:ext>
          </a:extLst>
        </xdr:cNvPr>
        <xdr:cNvSpPr>
          <a:spLocks noChangeShapeType="1"/>
        </xdr:cNvSpPr>
      </xdr:nvSpPr>
      <xdr:spPr bwMode="auto">
        <a:xfrm>
          <a:off x="640080" y="12641580"/>
          <a:ext cx="190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49</xdr:col>
      <xdr:colOff>19879</xdr:colOff>
      <xdr:row>50</xdr:row>
      <xdr:rowOff>92043</xdr:rowOff>
    </xdr:from>
    <xdr:to>
      <xdr:col>57</xdr:col>
      <xdr:colOff>48434</xdr:colOff>
      <xdr:row>54</xdr:row>
      <xdr:rowOff>137161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D70991F-A25A-4440-B49A-EDEADDC247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76" b="8491"/>
        <a:stretch/>
      </xdr:blipFill>
      <xdr:spPr bwMode="auto">
        <a:xfrm>
          <a:off x="4565375" y="10137191"/>
          <a:ext cx="770676" cy="654718"/>
        </a:xfrm>
        <a:prstGeom prst="rect">
          <a:avLst/>
        </a:prstGeom>
        <a:noFill/>
        <a:ln w="381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9525</xdr:colOff>
      <xdr:row>96</xdr:row>
      <xdr:rowOff>0</xdr:rowOff>
    </xdr:from>
    <xdr:to>
      <xdr:col>15</xdr:col>
      <xdr:colOff>9525</xdr:colOff>
      <xdr:row>96</xdr:row>
      <xdr:rowOff>0</xdr:rowOff>
    </xdr:to>
    <xdr:sp macro="" textlink="">
      <xdr:nvSpPr>
        <xdr:cNvPr id="9" name="Line 11">
          <a:extLst>
            <a:ext uri="{FF2B5EF4-FFF2-40B4-BE49-F238E27FC236}">
              <a16:creationId xmlns:a16="http://schemas.microsoft.com/office/drawing/2014/main" id="{2F918F22-5819-464D-A6E2-182DCE45CF3B}"/>
            </a:ext>
          </a:extLst>
        </xdr:cNvPr>
        <xdr:cNvSpPr>
          <a:spLocks noChangeShapeType="1"/>
        </xdr:cNvSpPr>
      </xdr:nvSpPr>
      <xdr:spPr bwMode="auto">
        <a:xfrm>
          <a:off x="1381125" y="195757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96</xdr:row>
      <xdr:rowOff>0</xdr:rowOff>
    </xdr:from>
    <xdr:to>
      <xdr:col>11</xdr:col>
      <xdr:colOff>0</xdr:colOff>
      <xdr:row>96</xdr:row>
      <xdr:rowOff>0</xdr:rowOff>
    </xdr:to>
    <xdr:sp macro="" textlink="">
      <xdr:nvSpPr>
        <xdr:cNvPr id="10" name="Line 12">
          <a:extLst>
            <a:ext uri="{FF2B5EF4-FFF2-40B4-BE49-F238E27FC236}">
              <a16:creationId xmlns:a16="http://schemas.microsoft.com/office/drawing/2014/main" id="{CD0338F8-EDE8-4DEA-98C1-EC0E792705EA}"/>
            </a:ext>
          </a:extLst>
        </xdr:cNvPr>
        <xdr:cNvSpPr>
          <a:spLocks noChangeShapeType="1"/>
        </xdr:cNvSpPr>
      </xdr:nvSpPr>
      <xdr:spPr bwMode="auto">
        <a:xfrm>
          <a:off x="1005840" y="195757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96</xdr:row>
      <xdr:rowOff>0</xdr:rowOff>
    </xdr:from>
    <xdr:to>
      <xdr:col>6</xdr:col>
      <xdr:colOff>123825</xdr:colOff>
      <xdr:row>96</xdr:row>
      <xdr:rowOff>0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id="{F6BACA8C-6DEB-4F03-8355-7667EA685D7C}"/>
            </a:ext>
          </a:extLst>
        </xdr:cNvPr>
        <xdr:cNvSpPr>
          <a:spLocks noChangeShapeType="1"/>
        </xdr:cNvSpPr>
      </xdr:nvSpPr>
      <xdr:spPr bwMode="auto">
        <a:xfrm>
          <a:off x="640080" y="19575780"/>
          <a:ext cx="190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96</xdr:row>
      <xdr:rowOff>0</xdr:rowOff>
    </xdr:from>
    <xdr:to>
      <xdr:col>15</xdr:col>
      <xdr:colOff>9525</xdr:colOff>
      <xdr:row>96</xdr:row>
      <xdr:rowOff>0</xdr:rowOff>
    </xdr:to>
    <xdr:sp macro="" textlink="">
      <xdr:nvSpPr>
        <xdr:cNvPr id="12" name="Line 75">
          <a:extLst>
            <a:ext uri="{FF2B5EF4-FFF2-40B4-BE49-F238E27FC236}">
              <a16:creationId xmlns:a16="http://schemas.microsoft.com/office/drawing/2014/main" id="{CAF9FA4B-2978-4A2F-9CA0-5239F14AF8F0}"/>
            </a:ext>
          </a:extLst>
        </xdr:cNvPr>
        <xdr:cNvSpPr>
          <a:spLocks noChangeShapeType="1"/>
        </xdr:cNvSpPr>
      </xdr:nvSpPr>
      <xdr:spPr bwMode="auto">
        <a:xfrm>
          <a:off x="1381125" y="195757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96</xdr:row>
      <xdr:rowOff>0</xdr:rowOff>
    </xdr:from>
    <xdr:to>
      <xdr:col>11</xdr:col>
      <xdr:colOff>0</xdr:colOff>
      <xdr:row>96</xdr:row>
      <xdr:rowOff>0</xdr:rowOff>
    </xdr:to>
    <xdr:sp macro="" textlink="">
      <xdr:nvSpPr>
        <xdr:cNvPr id="13" name="Line 76">
          <a:extLst>
            <a:ext uri="{FF2B5EF4-FFF2-40B4-BE49-F238E27FC236}">
              <a16:creationId xmlns:a16="http://schemas.microsoft.com/office/drawing/2014/main" id="{CEC01798-FD89-4362-B494-7B297F594463}"/>
            </a:ext>
          </a:extLst>
        </xdr:cNvPr>
        <xdr:cNvSpPr>
          <a:spLocks noChangeShapeType="1"/>
        </xdr:cNvSpPr>
      </xdr:nvSpPr>
      <xdr:spPr bwMode="auto">
        <a:xfrm>
          <a:off x="1005840" y="195757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96</xdr:row>
      <xdr:rowOff>0</xdr:rowOff>
    </xdr:from>
    <xdr:to>
      <xdr:col>6</xdr:col>
      <xdr:colOff>123825</xdr:colOff>
      <xdr:row>96</xdr:row>
      <xdr:rowOff>0</xdr:rowOff>
    </xdr:to>
    <xdr:sp macro="" textlink="">
      <xdr:nvSpPr>
        <xdr:cNvPr id="14" name="Line 77">
          <a:extLst>
            <a:ext uri="{FF2B5EF4-FFF2-40B4-BE49-F238E27FC236}">
              <a16:creationId xmlns:a16="http://schemas.microsoft.com/office/drawing/2014/main" id="{ECD968E8-24E0-4C3E-A053-26300E6765A3}"/>
            </a:ext>
          </a:extLst>
        </xdr:cNvPr>
        <xdr:cNvSpPr>
          <a:spLocks noChangeShapeType="1"/>
        </xdr:cNvSpPr>
      </xdr:nvSpPr>
      <xdr:spPr bwMode="auto">
        <a:xfrm>
          <a:off x="640080" y="19575780"/>
          <a:ext cx="190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15240</xdr:colOff>
      <xdr:row>32</xdr:row>
      <xdr:rowOff>68580</xdr:rowOff>
    </xdr:from>
    <xdr:to>
      <xdr:col>79</xdr:col>
      <xdr:colOff>87496</xdr:colOff>
      <xdr:row>38</xdr:row>
      <xdr:rowOff>3387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8627F84-6015-4B0E-8BC1-4B9F489DBA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76" b="8491"/>
        <a:stretch/>
      </xdr:blipFill>
      <xdr:spPr bwMode="auto">
        <a:xfrm>
          <a:off x="6324600" y="6484620"/>
          <a:ext cx="986656" cy="849207"/>
        </a:xfrm>
        <a:prstGeom prst="rect">
          <a:avLst/>
        </a:prstGeom>
        <a:noFill/>
        <a:ln w="381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30481</xdr:colOff>
      <xdr:row>44</xdr:row>
      <xdr:rowOff>45720</xdr:rowOff>
    </xdr:from>
    <xdr:to>
      <xdr:col>41</xdr:col>
      <xdr:colOff>7621</xdr:colOff>
      <xdr:row>45</xdr:row>
      <xdr:rowOff>90468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C9BDC5A-EAB1-4640-BDBB-2E104D623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1" y="8481060"/>
          <a:ext cx="3726180" cy="1819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65</xdr:row>
      <xdr:rowOff>0</xdr:rowOff>
    </xdr:from>
    <xdr:to>
      <xdr:col>15</xdr:col>
      <xdr:colOff>9525</xdr:colOff>
      <xdr:row>65</xdr:row>
      <xdr:rowOff>0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637A4A00-3CBE-4BCB-A0FD-A90EF85872FF}"/>
            </a:ext>
          </a:extLst>
        </xdr:cNvPr>
        <xdr:cNvSpPr>
          <a:spLocks noChangeShapeType="1"/>
        </xdr:cNvSpPr>
      </xdr:nvSpPr>
      <xdr:spPr bwMode="auto">
        <a:xfrm>
          <a:off x="1381125" y="126415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0</xdr:colOff>
      <xdr:row>65</xdr:row>
      <xdr:rowOff>0</xdr:rowOff>
    </xdr:to>
    <xdr:sp macro="" textlink="">
      <xdr:nvSpPr>
        <xdr:cNvPr id="3" name="Line 12">
          <a:extLst>
            <a:ext uri="{FF2B5EF4-FFF2-40B4-BE49-F238E27FC236}">
              <a16:creationId xmlns:a16="http://schemas.microsoft.com/office/drawing/2014/main" id="{FE44A159-155A-4E23-B5D0-F6E96DB35547}"/>
            </a:ext>
          </a:extLst>
        </xdr:cNvPr>
        <xdr:cNvSpPr>
          <a:spLocks noChangeShapeType="1"/>
        </xdr:cNvSpPr>
      </xdr:nvSpPr>
      <xdr:spPr bwMode="auto">
        <a:xfrm>
          <a:off x="1005840" y="126415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65</xdr:row>
      <xdr:rowOff>0</xdr:rowOff>
    </xdr:from>
    <xdr:to>
      <xdr:col>6</xdr:col>
      <xdr:colOff>123825</xdr:colOff>
      <xdr:row>65</xdr:row>
      <xdr:rowOff>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id="{F00C6A5F-B258-4F6E-B0A4-83384278124C}"/>
            </a:ext>
          </a:extLst>
        </xdr:cNvPr>
        <xdr:cNvSpPr>
          <a:spLocks noChangeShapeType="1"/>
        </xdr:cNvSpPr>
      </xdr:nvSpPr>
      <xdr:spPr bwMode="auto">
        <a:xfrm>
          <a:off x="640080" y="12641580"/>
          <a:ext cx="190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65</xdr:row>
      <xdr:rowOff>0</xdr:rowOff>
    </xdr:from>
    <xdr:to>
      <xdr:col>15</xdr:col>
      <xdr:colOff>9525</xdr:colOff>
      <xdr:row>65</xdr:row>
      <xdr:rowOff>0</xdr:rowOff>
    </xdr:to>
    <xdr:sp macro="" textlink="">
      <xdr:nvSpPr>
        <xdr:cNvPr id="5" name="Line 75">
          <a:extLst>
            <a:ext uri="{FF2B5EF4-FFF2-40B4-BE49-F238E27FC236}">
              <a16:creationId xmlns:a16="http://schemas.microsoft.com/office/drawing/2014/main" id="{BC97FF26-4517-404F-9966-947ACFB851E3}"/>
            </a:ext>
          </a:extLst>
        </xdr:cNvPr>
        <xdr:cNvSpPr>
          <a:spLocks noChangeShapeType="1"/>
        </xdr:cNvSpPr>
      </xdr:nvSpPr>
      <xdr:spPr bwMode="auto">
        <a:xfrm>
          <a:off x="1381125" y="126415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0</xdr:colOff>
      <xdr:row>65</xdr:row>
      <xdr:rowOff>0</xdr:rowOff>
    </xdr:to>
    <xdr:sp macro="" textlink="">
      <xdr:nvSpPr>
        <xdr:cNvPr id="6" name="Line 76">
          <a:extLst>
            <a:ext uri="{FF2B5EF4-FFF2-40B4-BE49-F238E27FC236}">
              <a16:creationId xmlns:a16="http://schemas.microsoft.com/office/drawing/2014/main" id="{FA7988D3-71EE-43F5-BB8B-920FD151593A}"/>
            </a:ext>
          </a:extLst>
        </xdr:cNvPr>
        <xdr:cNvSpPr>
          <a:spLocks noChangeShapeType="1"/>
        </xdr:cNvSpPr>
      </xdr:nvSpPr>
      <xdr:spPr bwMode="auto">
        <a:xfrm>
          <a:off x="1005840" y="126415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65</xdr:row>
      <xdr:rowOff>0</xdr:rowOff>
    </xdr:from>
    <xdr:to>
      <xdr:col>6</xdr:col>
      <xdr:colOff>123825</xdr:colOff>
      <xdr:row>65</xdr:row>
      <xdr:rowOff>0</xdr:rowOff>
    </xdr:to>
    <xdr:sp macro="" textlink="">
      <xdr:nvSpPr>
        <xdr:cNvPr id="7" name="Line 77">
          <a:extLst>
            <a:ext uri="{FF2B5EF4-FFF2-40B4-BE49-F238E27FC236}">
              <a16:creationId xmlns:a16="http://schemas.microsoft.com/office/drawing/2014/main" id="{9383ED06-A24B-4747-93E5-C3FB72BD5621}"/>
            </a:ext>
          </a:extLst>
        </xdr:cNvPr>
        <xdr:cNvSpPr>
          <a:spLocks noChangeShapeType="1"/>
        </xdr:cNvSpPr>
      </xdr:nvSpPr>
      <xdr:spPr bwMode="auto">
        <a:xfrm>
          <a:off x="640080" y="12641580"/>
          <a:ext cx="190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49</xdr:col>
      <xdr:colOff>19879</xdr:colOff>
      <xdr:row>50</xdr:row>
      <xdr:rowOff>92043</xdr:rowOff>
    </xdr:from>
    <xdr:to>
      <xdr:col>57</xdr:col>
      <xdr:colOff>48434</xdr:colOff>
      <xdr:row>54</xdr:row>
      <xdr:rowOff>137161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EFFD6D0-CE7F-47EA-A909-7398229C73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76" b="8491"/>
        <a:stretch/>
      </xdr:blipFill>
      <xdr:spPr bwMode="auto">
        <a:xfrm>
          <a:off x="4500439" y="10180923"/>
          <a:ext cx="760075" cy="654718"/>
        </a:xfrm>
        <a:prstGeom prst="rect">
          <a:avLst/>
        </a:prstGeom>
        <a:noFill/>
        <a:ln w="381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9525</xdr:colOff>
      <xdr:row>96</xdr:row>
      <xdr:rowOff>0</xdr:rowOff>
    </xdr:from>
    <xdr:to>
      <xdr:col>15</xdr:col>
      <xdr:colOff>9525</xdr:colOff>
      <xdr:row>96</xdr:row>
      <xdr:rowOff>0</xdr:rowOff>
    </xdr:to>
    <xdr:sp macro="" textlink="">
      <xdr:nvSpPr>
        <xdr:cNvPr id="9" name="Line 11">
          <a:extLst>
            <a:ext uri="{FF2B5EF4-FFF2-40B4-BE49-F238E27FC236}">
              <a16:creationId xmlns:a16="http://schemas.microsoft.com/office/drawing/2014/main" id="{E0A56EE6-4510-4CD8-888A-3F40BEA9C247}"/>
            </a:ext>
          </a:extLst>
        </xdr:cNvPr>
        <xdr:cNvSpPr>
          <a:spLocks noChangeShapeType="1"/>
        </xdr:cNvSpPr>
      </xdr:nvSpPr>
      <xdr:spPr bwMode="auto">
        <a:xfrm>
          <a:off x="1381125" y="195757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96</xdr:row>
      <xdr:rowOff>0</xdr:rowOff>
    </xdr:from>
    <xdr:to>
      <xdr:col>11</xdr:col>
      <xdr:colOff>0</xdr:colOff>
      <xdr:row>96</xdr:row>
      <xdr:rowOff>0</xdr:rowOff>
    </xdr:to>
    <xdr:sp macro="" textlink="">
      <xdr:nvSpPr>
        <xdr:cNvPr id="10" name="Line 12">
          <a:extLst>
            <a:ext uri="{FF2B5EF4-FFF2-40B4-BE49-F238E27FC236}">
              <a16:creationId xmlns:a16="http://schemas.microsoft.com/office/drawing/2014/main" id="{CFBB30B3-6B13-406A-A865-81A2A4A46B8E}"/>
            </a:ext>
          </a:extLst>
        </xdr:cNvPr>
        <xdr:cNvSpPr>
          <a:spLocks noChangeShapeType="1"/>
        </xdr:cNvSpPr>
      </xdr:nvSpPr>
      <xdr:spPr bwMode="auto">
        <a:xfrm>
          <a:off x="1005840" y="195757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96</xdr:row>
      <xdr:rowOff>0</xdr:rowOff>
    </xdr:from>
    <xdr:to>
      <xdr:col>6</xdr:col>
      <xdr:colOff>123825</xdr:colOff>
      <xdr:row>96</xdr:row>
      <xdr:rowOff>0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id="{9AC67A44-EFA8-497D-9D32-BEC14B5FE40A}"/>
            </a:ext>
          </a:extLst>
        </xdr:cNvPr>
        <xdr:cNvSpPr>
          <a:spLocks noChangeShapeType="1"/>
        </xdr:cNvSpPr>
      </xdr:nvSpPr>
      <xdr:spPr bwMode="auto">
        <a:xfrm>
          <a:off x="640080" y="19575780"/>
          <a:ext cx="190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96</xdr:row>
      <xdr:rowOff>0</xdr:rowOff>
    </xdr:from>
    <xdr:to>
      <xdr:col>15</xdr:col>
      <xdr:colOff>9525</xdr:colOff>
      <xdr:row>96</xdr:row>
      <xdr:rowOff>0</xdr:rowOff>
    </xdr:to>
    <xdr:sp macro="" textlink="">
      <xdr:nvSpPr>
        <xdr:cNvPr id="12" name="Line 75">
          <a:extLst>
            <a:ext uri="{FF2B5EF4-FFF2-40B4-BE49-F238E27FC236}">
              <a16:creationId xmlns:a16="http://schemas.microsoft.com/office/drawing/2014/main" id="{4DACAACD-A841-4D7B-A342-8A92B80DAD18}"/>
            </a:ext>
          </a:extLst>
        </xdr:cNvPr>
        <xdr:cNvSpPr>
          <a:spLocks noChangeShapeType="1"/>
        </xdr:cNvSpPr>
      </xdr:nvSpPr>
      <xdr:spPr bwMode="auto">
        <a:xfrm>
          <a:off x="1381125" y="195757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96</xdr:row>
      <xdr:rowOff>0</xdr:rowOff>
    </xdr:from>
    <xdr:to>
      <xdr:col>11</xdr:col>
      <xdr:colOff>0</xdr:colOff>
      <xdr:row>96</xdr:row>
      <xdr:rowOff>0</xdr:rowOff>
    </xdr:to>
    <xdr:sp macro="" textlink="">
      <xdr:nvSpPr>
        <xdr:cNvPr id="13" name="Line 76">
          <a:extLst>
            <a:ext uri="{FF2B5EF4-FFF2-40B4-BE49-F238E27FC236}">
              <a16:creationId xmlns:a16="http://schemas.microsoft.com/office/drawing/2014/main" id="{C1146605-B407-4276-BF10-C3A265057883}"/>
            </a:ext>
          </a:extLst>
        </xdr:cNvPr>
        <xdr:cNvSpPr>
          <a:spLocks noChangeShapeType="1"/>
        </xdr:cNvSpPr>
      </xdr:nvSpPr>
      <xdr:spPr bwMode="auto">
        <a:xfrm>
          <a:off x="1005840" y="195757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96</xdr:row>
      <xdr:rowOff>0</xdr:rowOff>
    </xdr:from>
    <xdr:to>
      <xdr:col>6</xdr:col>
      <xdr:colOff>123825</xdr:colOff>
      <xdr:row>96</xdr:row>
      <xdr:rowOff>0</xdr:rowOff>
    </xdr:to>
    <xdr:sp macro="" textlink="">
      <xdr:nvSpPr>
        <xdr:cNvPr id="14" name="Line 77">
          <a:extLst>
            <a:ext uri="{FF2B5EF4-FFF2-40B4-BE49-F238E27FC236}">
              <a16:creationId xmlns:a16="http://schemas.microsoft.com/office/drawing/2014/main" id="{B233B565-DDB6-48D8-89D5-1EDBF910021A}"/>
            </a:ext>
          </a:extLst>
        </xdr:cNvPr>
        <xdr:cNvSpPr>
          <a:spLocks noChangeShapeType="1"/>
        </xdr:cNvSpPr>
      </xdr:nvSpPr>
      <xdr:spPr bwMode="auto">
        <a:xfrm>
          <a:off x="640080" y="19575780"/>
          <a:ext cx="190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DB7E1-2580-4885-8459-679A05413BD8}">
  <sheetPr>
    <tabColor rgb="FFFF0000"/>
  </sheetPr>
  <dimension ref="A1:CZ78"/>
  <sheetViews>
    <sheetView showZeros="0" view="pageBreakPreview" topLeftCell="A28" zoomScale="85" zoomScaleNormal="100" zoomScaleSheetLayoutView="85" workbookViewId="0">
      <selection activeCell="CF22" sqref="CF22:CV22"/>
    </sheetView>
  </sheetViews>
  <sheetFormatPr defaultColWidth="1.19921875" defaultRowHeight="15" customHeight="1"/>
  <cols>
    <col min="1" max="16384" width="1.19921875" style="4"/>
  </cols>
  <sheetData>
    <row r="1" spans="1:104" ht="15" customHeight="1" thickBot="1">
      <c r="A1" s="3"/>
      <c r="B1" s="3"/>
      <c r="C1" s="3"/>
      <c r="AG1" s="82" t="s">
        <v>157</v>
      </c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5"/>
      <c r="BR1" s="5"/>
      <c r="BS1" s="5"/>
      <c r="BT1" s="5"/>
      <c r="BU1" s="5"/>
      <c r="BV1" s="5"/>
      <c r="BW1" s="5"/>
      <c r="BX1" s="5"/>
      <c r="BY1" s="6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104" ht="1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5"/>
      <c r="BR2" s="84" t="s">
        <v>2</v>
      </c>
      <c r="BS2" s="85"/>
      <c r="BT2" s="85"/>
      <c r="BU2" s="85"/>
      <c r="BV2" s="85"/>
      <c r="BW2" s="85"/>
      <c r="BX2" s="85"/>
      <c r="BY2" s="86"/>
      <c r="CA2" s="90">
        <v>2024</v>
      </c>
      <c r="CB2" s="2"/>
      <c r="CC2" s="2"/>
      <c r="CD2" s="2"/>
      <c r="CE2" s="2"/>
      <c r="CF2" s="2"/>
      <c r="CG2" s="2"/>
      <c r="CH2" s="2" t="s">
        <v>3</v>
      </c>
      <c r="CI2" s="2"/>
      <c r="CJ2" s="2"/>
      <c r="CK2" s="2">
        <v>4</v>
      </c>
      <c r="CL2" s="2"/>
      <c r="CM2" s="2"/>
      <c r="CN2" s="2" t="s">
        <v>4</v>
      </c>
      <c r="CO2" s="2"/>
      <c r="CP2" s="2"/>
      <c r="CQ2" s="2">
        <v>5</v>
      </c>
      <c r="CR2" s="2"/>
      <c r="CS2" s="2"/>
      <c r="CT2" s="2" t="s">
        <v>5</v>
      </c>
      <c r="CU2" s="2"/>
      <c r="CV2" s="76"/>
      <c r="CZ2" s="8"/>
    </row>
    <row r="3" spans="1:104" ht="15" customHeight="1" thickBo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5"/>
      <c r="BR3" s="87"/>
      <c r="BS3" s="88"/>
      <c r="BT3" s="88"/>
      <c r="BU3" s="88"/>
      <c r="BV3" s="88"/>
      <c r="BW3" s="88"/>
      <c r="BX3" s="88"/>
      <c r="BY3" s="89"/>
      <c r="BZ3" s="9"/>
      <c r="CA3" s="9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77"/>
      <c r="CZ3" s="10"/>
    </row>
    <row r="4" spans="1:104" ht="4.5" customHeight="1" thickBot="1"/>
    <row r="5" spans="1:104" ht="19.5" customHeight="1">
      <c r="A5" s="78">
        <v>2024</v>
      </c>
      <c r="B5" s="79"/>
      <c r="C5" s="79"/>
      <c r="D5" s="79"/>
      <c r="E5" s="79"/>
      <c r="F5" s="80" t="s">
        <v>6</v>
      </c>
      <c r="G5" s="80"/>
      <c r="H5" s="80"/>
      <c r="I5" s="81">
        <v>5</v>
      </c>
      <c r="J5" s="81"/>
      <c r="K5" s="81"/>
      <c r="L5" s="79" t="s">
        <v>7</v>
      </c>
      <c r="M5" s="79"/>
      <c r="N5" s="79"/>
      <c r="O5" s="79">
        <v>17</v>
      </c>
      <c r="P5" s="79"/>
      <c r="Q5" s="79"/>
      <c r="R5" s="79" t="s">
        <v>8</v>
      </c>
      <c r="S5" s="79"/>
      <c r="T5" s="79"/>
      <c r="U5" s="80" t="s">
        <v>9</v>
      </c>
      <c r="V5" s="80"/>
      <c r="W5" s="80"/>
      <c r="X5" s="80"/>
      <c r="Y5" s="80"/>
      <c r="Z5" s="110" t="s">
        <v>10</v>
      </c>
      <c r="AA5" s="80"/>
      <c r="AB5" s="80"/>
      <c r="AC5" s="80"/>
      <c r="AD5" s="80"/>
      <c r="AE5" s="81">
        <v>2</v>
      </c>
      <c r="AF5" s="81"/>
      <c r="AG5" s="81"/>
      <c r="AH5" s="81"/>
      <c r="AI5" s="81"/>
      <c r="AJ5" s="80" t="s">
        <v>11</v>
      </c>
      <c r="AK5" s="80"/>
      <c r="AL5" s="80"/>
      <c r="AM5" s="80" t="s">
        <v>12</v>
      </c>
      <c r="AN5" s="80"/>
      <c r="AO5" s="80"/>
      <c r="AP5" s="111"/>
      <c r="AR5" s="112" t="s">
        <v>13</v>
      </c>
      <c r="AS5" s="113"/>
      <c r="AT5" s="113"/>
      <c r="AU5" s="113"/>
      <c r="AV5" s="113"/>
      <c r="AW5" s="113"/>
      <c r="AX5" s="113"/>
      <c r="AY5" s="113"/>
      <c r="AZ5" s="113"/>
      <c r="BA5" s="116" t="s">
        <v>129</v>
      </c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92" t="s">
        <v>14</v>
      </c>
      <c r="BN5" s="92"/>
      <c r="BO5" s="92"/>
      <c r="BP5" s="92"/>
      <c r="BQ5" s="93" t="s">
        <v>15</v>
      </c>
      <c r="BR5" s="94"/>
      <c r="BS5" s="94"/>
      <c r="BT5" s="94"/>
      <c r="BU5" s="94"/>
      <c r="BV5" s="94"/>
      <c r="BW5" s="94"/>
      <c r="BX5" s="94"/>
      <c r="BY5" s="94"/>
      <c r="BZ5" s="94"/>
      <c r="CA5" s="97" t="s">
        <v>130</v>
      </c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9"/>
    </row>
    <row r="6" spans="1:104" ht="19.5" customHeight="1" thickBot="1">
      <c r="A6" s="103" t="s">
        <v>17</v>
      </c>
      <c r="B6" s="104"/>
      <c r="C6" s="104"/>
      <c r="D6" s="104"/>
      <c r="E6" s="104"/>
      <c r="F6" s="104"/>
      <c r="G6" s="105" t="s">
        <v>128</v>
      </c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7"/>
      <c r="AR6" s="114"/>
      <c r="AS6" s="115"/>
      <c r="AT6" s="115"/>
      <c r="AU6" s="115"/>
      <c r="AV6" s="115"/>
      <c r="AW6" s="115"/>
      <c r="AX6" s="115"/>
      <c r="AY6" s="115"/>
      <c r="AZ6" s="115"/>
      <c r="BA6" s="108" t="s">
        <v>143</v>
      </c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9" t="s">
        <v>18</v>
      </c>
      <c r="BN6" s="109"/>
      <c r="BO6" s="109"/>
      <c r="BP6" s="109"/>
      <c r="BQ6" s="95"/>
      <c r="BR6" s="96"/>
      <c r="BS6" s="96"/>
      <c r="BT6" s="96"/>
      <c r="BU6" s="96"/>
      <c r="BV6" s="96"/>
      <c r="BW6" s="96"/>
      <c r="BX6" s="96"/>
      <c r="BY6" s="96"/>
      <c r="BZ6" s="96"/>
      <c r="CA6" s="100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2"/>
    </row>
    <row r="7" spans="1:104" ht="19.5" customHeight="1">
      <c r="A7" s="134" t="s">
        <v>19</v>
      </c>
      <c r="B7" s="135"/>
      <c r="C7" s="135"/>
      <c r="D7" s="135"/>
      <c r="E7" s="135"/>
      <c r="F7" s="135"/>
      <c r="G7" s="137" t="s">
        <v>132</v>
      </c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38" t="s">
        <v>20</v>
      </c>
      <c r="W7" s="139"/>
      <c r="X7" s="139"/>
      <c r="Y7" s="139"/>
      <c r="Z7" s="139"/>
      <c r="AA7" s="140"/>
      <c r="AB7" s="144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6"/>
      <c r="AR7" s="150" t="s">
        <v>21</v>
      </c>
      <c r="AS7" s="115"/>
      <c r="AT7" s="115"/>
      <c r="AU7" s="115"/>
      <c r="AV7" s="115"/>
      <c r="AW7" s="115"/>
      <c r="AX7" s="115"/>
      <c r="AY7" s="115"/>
      <c r="AZ7" s="115"/>
      <c r="BA7" s="108" t="s">
        <v>22</v>
      </c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7"/>
      <c r="BR7" s="11" t="s">
        <v>23</v>
      </c>
      <c r="BS7" s="11"/>
      <c r="BT7" s="7"/>
      <c r="BU7" s="7"/>
      <c r="BV7" s="7"/>
      <c r="BW7" s="12"/>
      <c r="BX7" s="11"/>
      <c r="BY7" s="12"/>
      <c r="BZ7" s="12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3"/>
    </row>
    <row r="8" spans="1:104" ht="19.5" customHeight="1" thickBot="1">
      <c r="A8" s="136"/>
      <c r="B8" s="135"/>
      <c r="C8" s="135"/>
      <c r="D8" s="135"/>
      <c r="E8" s="135"/>
      <c r="F8" s="135"/>
      <c r="G8" s="95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141"/>
      <c r="W8" s="142"/>
      <c r="X8" s="142"/>
      <c r="Y8" s="142"/>
      <c r="Z8" s="142"/>
      <c r="AA8" s="143"/>
      <c r="AB8" s="147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9"/>
      <c r="AR8" s="114"/>
      <c r="AS8" s="115"/>
      <c r="AT8" s="115"/>
      <c r="AU8" s="115"/>
      <c r="AV8" s="115"/>
      <c r="AW8" s="115"/>
      <c r="AX8" s="115"/>
      <c r="AY8" s="115"/>
      <c r="AZ8" s="115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1"/>
      <c r="BR8" s="11"/>
      <c r="BS8" s="11"/>
      <c r="BT8" s="11"/>
      <c r="BU8" s="11"/>
      <c r="BV8" s="11"/>
      <c r="BW8" s="117" t="s">
        <v>24</v>
      </c>
      <c r="BX8" s="117"/>
      <c r="BY8" s="118" t="s">
        <v>25</v>
      </c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M8" s="14"/>
      <c r="CN8" s="11"/>
      <c r="CO8" s="11"/>
      <c r="CP8" s="11"/>
      <c r="CQ8" s="11"/>
      <c r="CR8" s="11"/>
      <c r="CS8" s="11"/>
      <c r="CT8" s="11"/>
      <c r="CU8" s="11"/>
      <c r="CV8" s="13"/>
    </row>
    <row r="9" spans="1:104" ht="19.5" customHeight="1">
      <c r="A9" s="119" t="s">
        <v>26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  <c r="V9" s="125">
        <v>29000000</v>
      </c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6"/>
      <c r="AR9" s="129" t="s">
        <v>27</v>
      </c>
      <c r="AS9" s="130"/>
      <c r="AT9" s="130"/>
      <c r="AU9" s="130"/>
      <c r="AV9" s="130"/>
      <c r="AW9" s="130"/>
      <c r="AX9" s="130"/>
      <c r="AY9" s="130"/>
      <c r="AZ9" s="130"/>
      <c r="BA9" s="108">
        <v>2929292</v>
      </c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7"/>
      <c r="BR9" s="131" t="s">
        <v>28</v>
      </c>
      <c r="BS9" s="131"/>
      <c r="BT9" s="131"/>
      <c r="BU9" s="131"/>
      <c r="BV9" s="131"/>
      <c r="BW9" s="132" t="s">
        <v>142</v>
      </c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5"/>
    </row>
    <row r="10" spans="1:104" ht="19.5" customHeight="1" thickBot="1">
      <c r="A10" s="122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4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8"/>
      <c r="AR10" s="129"/>
      <c r="AS10" s="130"/>
      <c r="AT10" s="130"/>
      <c r="AU10" s="130"/>
      <c r="AV10" s="130"/>
      <c r="AW10" s="130"/>
      <c r="AX10" s="130"/>
      <c r="AY10" s="130"/>
      <c r="AZ10" s="130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1"/>
      <c r="BR10" s="16"/>
      <c r="BS10" s="16"/>
      <c r="BT10" s="16"/>
      <c r="BU10" s="16"/>
      <c r="BV10" s="16"/>
      <c r="BW10" s="133" t="s">
        <v>134</v>
      </c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"/>
    </row>
    <row r="11" spans="1:104" ht="19.5" customHeight="1">
      <c r="A11" s="171" t="s">
        <v>29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3"/>
      <c r="V11" s="174">
        <f>BK27</f>
        <v>-51580000</v>
      </c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6"/>
      <c r="AR11" s="150" t="s">
        <v>30</v>
      </c>
      <c r="AS11" s="177"/>
      <c r="AT11" s="177"/>
      <c r="AU11" s="177"/>
      <c r="AV11" s="177"/>
      <c r="AW11" s="177"/>
      <c r="AX11" s="177"/>
      <c r="AY11" s="177"/>
      <c r="AZ11" s="177"/>
      <c r="BA11" s="179" t="s">
        <v>131</v>
      </c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179"/>
      <c r="BN11" s="179"/>
      <c r="BO11" s="179"/>
      <c r="BP11" s="179"/>
      <c r="BQ11" s="11"/>
      <c r="BR11" s="131" t="s">
        <v>31</v>
      </c>
      <c r="BS11" s="131"/>
      <c r="BT11" s="131"/>
      <c r="BU11" s="131"/>
      <c r="BV11" s="131"/>
      <c r="BW11" s="180" t="s">
        <v>135</v>
      </c>
      <c r="BX11" s="180"/>
      <c r="BY11" s="180"/>
      <c r="BZ11" s="180"/>
      <c r="CA11" s="180"/>
      <c r="CB11" s="180"/>
      <c r="CC11" s="180"/>
      <c r="CD11" s="180"/>
      <c r="CE11" s="180"/>
      <c r="CF11" s="180"/>
      <c r="CG11" s="180"/>
      <c r="CH11" s="180"/>
      <c r="CI11" s="180"/>
      <c r="CJ11" s="180"/>
      <c r="CK11" s="180"/>
      <c r="CL11" s="180"/>
      <c r="CM11" s="180"/>
      <c r="CN11" s="180"/>
      <c r="CO11" s="180"/>
      <c r="CP11" s="180"/>
      <c r="CQ11" s="161" t="s">
        <v>32</v>
      </c>
      <c r="CR11" s="161"/>
      <c r="CS11" s="161"/>
      <c r="CT11" s="161"/>
      <c r="CU11" s="161"/>
      <c r="CV11" s="13"/>
    </row>
    <row r="12" spans="1:104" ht="19.5" customHeight="1">
      <c r="A12" s="162" t="s">
        <v>33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3">
        <f>V11*10%</f>
        <v>-5158000</v>
      </c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R12" s="178"/>
      <c r="AS12" s="177"/>
      <c r="AT12" s="177"/>
      <c r="AU12" s="177"/>
      <c r="AV12" s="177"/>
      <c r="AW12" s="177"/>
      <c r="AX12" s="177"/>
      <c r="AY12" s="177"/>
      <c r="AZ12" s="177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79"/>
      <c r="BN12" s="179"/>
      <c r="BO12" s="179"/>
      <c r="BP12" s="179"/>
      <c r="BQ12" s="11"/>
      <c r="BR12" s="135" t="s">
        <v>34</v>
      </c>
      <c r="BS12" s="135"/>
      <c r="BT12" s="135"/>
      <c r="BU12" s="135"/>
      <c r="BV12" s="135"/>
      <c r="BW12" s="164" t="s">
        <v>136</v>
      </c>
      <c r="BX12" s="164"/>
      <c r="BY12" s="164"/>
      <c r="BZ12" s="164"/>
      <c r="CA12" s="164"/>
      <c r="CB12" s="164"/>
      <c r="CC12" s="164"/>
      <c r="CD12" s="164"/>
      <c r="CE12" s="164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4"/>
      <c r="CV12" s="13"/>
    </row>
    <row r="13" spans="1:104" ht="19.5" customHeight="1">
      <c r="A13" s="165" t="s">
        <v>35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3">
        <f>SUM(V11:AP12)</f>
        <v>-56738000</v>
      </c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R13" s="166" t="s">
        <v>36</v>
      </c>
      <c r="AS13" s="167"/>
      <c r="AT13" s="167"/>
      <c r="AU13" s="167"/>
      <c r="AV13" s="167"/>
      <c r="AW13" s="167"/>
      <c r="AX13" s="167"/>
      <c r="AY13" s="167"/>
      <c r="AZ13" s="167"/>
      <c r="BA13" s="108" t="s">
        <v>133</v>
      </c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1"/>
      <c r="BR13" s="135" t="s">
        <v>37</v>
      </c>
      <c r="BS13" s="135"/>
      <c r="BT13" s="135"/>
      <c r="BU13" s="135"/>
      <c r="BV13" s="135"/>
      <c r="BW13" s="132" t="s">
        <v>137</v>
      </c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"/>
    </row>
    <row r="14" spans="1:104" ht="19.5" customHeight="1" thickBot="1">
      <c r="A14" s="165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R14" s="168"/>
      <c r="AS14" s="169"/>
      <c r="AT14" s="169"/>
      <c r="AU14" s="169"/>
      <c r="AV14" s="169"/>
      <c r="AW14" s="169"/>
      <c r="AX14" s="169"/>
      <c r="AY14" s="169"/>
      <c r="AZ14" s="169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9"/>
    </row>
    <row r="15" spans="1:104" ht="15" customHeight="1">
      <c r="A15" s="151" t="s">
        <v>38</v>
      </c>
      <c r="B15" s="151"/>
      <c r="C15" s="151"/>
      <c r="D15" s="151"/>
      <c r="E15" s="151"/>
      <c r="F15" s="151"/>
      <c r="G15" s="151"/>
      <c r="H15" s="151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BA15" s="7"/>
      <c r="BB15" s="7"/>
      <c r="BC15" s="7"/>
      <c r="BD15" s="7"/>
      <c r="BE15" s="7"/>
      <c r="BF15" s="7"/>
      <c r="BR15" s="12"/>
    </row>
    <row r="16" spans="1:104" ht="15" customHeight="1" thickBot="1">
      <c r="A16" s="152" t="s">
        <v>39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4" t="s">
        <v>40</v>
      </c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5" t="s">
        <v>41</v>
      </c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6" t="s">
        <v>42</v>
      </c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5" t="s">
        <v>43</v>
      </c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7"/>
      <c r="CF16" s="158" t="s">
        <v>44</v>
      </c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60"/>
    </row>
    <row r="17" spans="1:100" ht="15" customHeight="1">
      <c r="A17" s="187" t="str">
        <f>A50</f>
        <v>A工事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9">
        <f>T50</f>
        <v>450000</v>
      </c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90">
        <f>CL67</f>
        <v>100</v>
      </c>
      <c r="AJ17" s="191"/>
      <c r="AK17" s="192"/>
      <c r="AL17" s="193" t="s">
        <v>45</v>
      </c>
      <c r="AM17" s="194"/>
      <c r="AN17" s="195">
        <f>CQ67</f>
        <v>450000</v>
      </c>
      <c r="AO17" s="195"/>
      <c r="AP17" s="195"/>
      <c r="AQ17" s="195"/>
      <c r="AR17" s="195"/>
      <c r="AS17" s="195"/>
      <c r="AT17" s="195"/>
      <c r="AU17" s="195"/>
      <c r="AV17" s="195"/>
      <c r="AW17" s="195"/>
      <c r="AX17" s="196"/>
      <c r="AY17" s="199">
        <v>500000</v>
      </c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1"/>
      <c r="BK17" s="181">
        <f>AN17-AY17</f>
        <v>-50000</v>
      </c>
      <c r="BL17" s="182"/>
      <c r="BM17" s="182"/>
      <c r="BN17" s="182"/>
      <c r="BO17" s="182"/>
      <c r="BP17" s="182"/>
      <c r="BQ17" s="182"/>
      <c r="BR17" s="182"/>
      <c r="BS17" s="182"/>
      <c r="BT17" s="182"/>
      <c r="BU17" s="182"/>
      <c r="BV17" s="182"/>
      <c r="BW17" s="182"/>
      <c r="BX17" s="182"/>
      <c r="BY17" s="182"/>
      <c r="BZ17" s="182"/>
      <c r="CA17" s="182"/>
      <c r="CB17" s="182"/>
      <c r="CC17" s="182"/>
      <c r="CD17" s="183"/>
      <c r="CF17" s="184"/>
      <c r="CG17" s="185"/>
      <c r="CH17" s="185"/>
      <c r="CI17" s="185"/>
      <c r="CJ17" s="185"/>
      <c r="CK17" s="185"/>
      <c r="CL17" s="185"/>
      <c r="CM17" s="185"/>
      <c r="CN17" s="185"/>
      <c r="CO17" s="185"/>
      <c r="CP17" s="185"/>
      <c r="CQ17" s="185"/>
      <c r="CR17" s="185"/>
      <c r="CS17" s="185"/>
      <c r="CT17" s="185"/>
      <c r="CU17" s="185"/>
      <c r="CV17" s="186"/>
    </row>
    <row r="18" spans="1:100" ht="15" customHeight="1">
      <c r="A18" s="187" t="str">
        <f>A51</f>
        <v>B工事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9">
        <f>T51</f>
        <v>120000</v>
      </c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90">
        <f t="shared" ref="AI18:AI26" si="0">CL68</f>
        <v>100</v>
      </c>
      <c r="AJ18" s="191"/>
      <c r="AK18" s="192"/>
      <c r="AL18" s="193" t="s">
        <v>45</v>
      </c>
      <c r="AM18" s="194"/>
      <c r="AN18" s="195">
        <f t="shared" ref="AN18:AN26" si="1">CQ68</f>
        <v>120000</v>
      </c>
      <c r="AO18" s="195"/>
      <c r="AP18" s="195"/>
      <c r="AQ18" s="195"/>
      <c r="AR18" s="195"/>
      <c r="AS18" s="195"/>
      <c r="AT18" s="195"/>
      <c r="AU18" s="195"/>
      <c r="AV18" s="195"/>
      <c r="AW18" s="195"/>
      <c r="AX18" s="196"/>
      <c r="AY18" s="197">
        <v>100000</v>
      </c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98"/>
      <c r="BK18" s="181">
        <f>AN18-AY18</f>
        <v>20000</v>
      </c>
      <c r="BL18" s="182"/>
      <c r="BM18" s="182"/>
      <c r="BN18" s="182"/>
      <c r="BO18" s="182"/>
      <c r="BP18" s="182"/>
      <c r="BQ18" s="182"/>
      <c r="BR18" s="182"/>
      <c r="BS18" s="182"/>
      <c r="BT18" s="182"/>
      <c r="BU18" s="182"/>
      <c r="BV18" s="182"/>
      <c r="BW18" s="182"/>
      <c r="BX18" s="182"/>
      <c r="BY18" s="182"/>
      <c r="BZ18" s="182"/>
      <c r="CA18" s="182"/>
      <c r="CB18" s="182"/>
      <c r="CC18" s="182"/>
      <c r="CD18" s="183"/>
      <c r="CF18" s="184"/>
      <c r="CG18" s="185"/>
      <c r="CH18" s="185"/>
      <c r="CI18" s="185"/>
      <c r="CJ18" s="185"/>
      <c r="CK18" s="185"/>
      <c r="CL18" s="185"/>
      <c r="CM18" s="185"/>
      <c r="CN18" s="185"/>
      <c r="CO18" s="185"/>
      <c r="CP18" s="185"/>
      <c r="CQ18" s="185"/>
      <c r="CR18" s="185"/>
      <c r="CS18" s="185"/>
      <c r="CT18" s="185"/>
      <c r="CU18" s="185"/>
      <c r="CV18" s="186"/>
    </row>
    <row r="19" spans="1:100" ht="15" customHeight="1">
      <c r="A19" s="187" t="str">
        <f t="shared" ref="A19:A26" si="2">A52</f>
        <v>C工事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9">
        <f t="shared" ref="W19:W26" si="3">T52</f>
        <v>5000000</v>
      </c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90">
        <f t="shared" si="0"/>
        <v>100</v>
      </c>
      <c r="AJ19" s="191"/>
      <c r="AK19" s="192"/>
      <c r="AL19" s="193" t="s">
        <v>45</v>
      </c>
      <c r="AM19" s="194"/>
      <c r="AN19" s="195">
        <f t="shared" si="1"/>
        <v>5000000</v>
      </c>
      <c r="AO19" s="195"/>
      <c r="AP19" s="195"/>
      <c r="AQ19" s="195"/>
      <c r="AR19" s="195"/>
      <c r="AS19" s="195"/>
      <c r="AT19" s="195"/>
      <c r="AU19" s="195"/>
      <c r="AV19" s="195"/>
      <c r="AW19" s="195"/>
      <c r="AX19" s="196"/>
      <c r="AY19" s="197">
        <v>450000</v>
      </c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98"/>
      <c r="BK19" s="181">
        <f t="shared" ref="BK19:BK26" si="4">AN19-AY19</f>
        <v>4550000</v>
      </c>
      <c r="BL19" s="182"/>
      <c r="BM19" s="182"/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82"/>
      <c r="BZ19" s="182"/>
      <c r="CA19" s="182"/>
      <c r="CB19" s="182"/>
      <c r="CC19" s="182"/>
      <c r="CD19" s="183"/>
      <c r="CF19" s="184"/>
      <c r="CG19" s="185"/>
      <c r="CH19" s="185"/>
      <c r="CI19" s="185"/>
      <c r="CJ19" s="185"/>
      <c r="CK19" s="185"/>
      <c r="CL19" s="185"/>
      <c r="CM19" s="185"/>
      <c r="CN19" s="185"/>
      <c r="CO19" s="185"/>
      <c r="CP19" s="185"/>
      <c r="CQ19" s="185"/>
      <c r="CR19" s="185"/>
      <c r="CS19" s="185"/>
      <c r="CT19" s="185"/>
      <c r="CU19" s="185"/>
      <c r="CV19" s="186"/>
    </row>
    <row r="20" spans="1:100" ht="15" customHeight="1">
      <c r="A20" s="187" t="str">
        <f t="shared" si="2"/>
        <v>D工事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9">
        <f t="shared" si="3"/>
        <v>6000000</v>
      </c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90">
        <f t="shared" si="0"/>
        <v>100</v>
      </c>
      <c r="AJ20" s="191"/>
      <c r="AK20" s="192"/>
      <c r="AL20" s="193" t="s">
        <v>45</v>
      </c>
      <c r="AM20" s="194"/>
      <c r="AN20" s="195">
        <f t="shared" si="1"/>
        <v>6000000</v>
      </c>
      <c r="AO20" s="195"/>
      <c r="AP20" s="195"/>
      <c r="AQ20" s="195"/>
      <c r="AR20" s="195"/>
      <c r="AS20" s="195"/>
      <c r="AT20" s="195"/>
      <c r="AU20" s="195"/>
      <c r="AV20" s="195"/>
      <c r="AW20" s="195"/>
      <c r="AX20" s="196"/>
      <c r="AY20" s="197">
        <v>50000000</v>
      </c>
      <c r="AZ20" s="189"/>
      <c r="BA20" s="189"/>
      <c r="BB20" s="189"/>
      <c r="BC20" s="189"/>
      <c r="BD20" s="189"/>
      <c r="BE20" s="189"/>
      <c r="BF20" s="189"/>
      <c r="BG20" s="189"/>
      <c r="BH20" s="189"/>
      <c r="BI20" s="189"/>
      <c r="BJ20" s="198"/>
      <c r="BK20" s="181">
        <f t="shared" si="4"/>
        <v>-44000000</v>
      </c>
      <c r="BL20" s="182"/>
      <c r="BM20" s="182"/>
      <c r="BN20" s="182"/>
      <c r="BO20" s="182"/>
      <c r="BP20" s="182"/>
      <c r="BQ20" s="182"/>
      <c r="BR20" s="182"/>
      <c r="BS20" s="182"/>
      <c r="BT20" s="182"/>
      <c r="BU20" s="182"/>
      <c r="BV20" s="182"/>
      <c r="BW20" s="182"/>
      <c r="BX20" s="182"/>
      <c r="BY20" s="182"/>
      <c r="BZ20" s="182"/>
      <c r="CA20" s="182"/>
      <c r="CB20" s="182"/>
      <c r="CC20" s="182"/>
      <c r="CD20" s="183"/>
      <c r="CF20" s="184"/>
      <c r="CG20" s="185"/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6"/>
    </row>
    <row r="21" spans="1:100" ht="15" customHeight="1">
      <c r="A21" s="187" t="str">
        <f t="shared" si="2"/>
        <v>E工事</v>
      </c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>
        <f t="shared" si="3"/>
        <v>450000</v>
      </c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90">
        <f t="shared" si="0"/>
        <v>100</v>
      </c>
      <c r="AJ21" s="191"/>
      <c r="AK21" s="192"/>
      <c r="AL21" s="193" t="s">
        <v>45</v>
      </c>
      <c r="AM21" s="194"/>
      <c r="AN21" s="195">
        <f t="shared" si="1"/>
        <v>450000</v>
      </c>
      <c r="AO21" s="195"/>
      <c r="AP21" s="195"/>
      <c r="AQ21" s="195"/>
      <c r="AR21" s="195"/>
      <c r="AS21" s="195"/>
      <c r="AT21" s="195"/>
      <c r="AU21" s="195"/>
      <c r="AV21" s="195"/>
      <c r="AW21" s="195"/>
      <c r="AX21" s="196"/>
      <c r="AY21" s="197">
        <v>12550000</v>
      </c>
      <c r="AZ21" s="189"/>
      <c r="BA21" s="189"/>
      <c r="BB21" s="189"/>
      <c r="BC21" s="189"/>
      <c r="BD21" s="189"/>
      <c r="BE21" s="189"/>
      <c r="BF21" s="189"/>
      <c r="BG21" s="189"/>
      <c r="BH21" s="189"/>
      <c r="BI21" s="189"/>
      <c r="BJ21" s="198"/>
      <c r="BK21" s="181">
        <f t="shared" si="4"/>
        <v>-12100000</v>
      </c>
      <c r="BL21" s="182"/>
      <c r="BM21" s="182"/>
      <c r="BN21" s="182"/>
      <c r="BO21" s="182"/>
      <c r="BP21" s="182"/>
      <c r="BQ21" s="182"/>
      <c r="BR21" s="182"/>
      <c r="BS21" s="182"/>
      <c r="BT21" s="182"/>
      <c r="BU21" s="182"/>
      <c r="BV21" s="182"/>
      <c r="BW21" s="182"/>
      <c r="BX21" s="182"/>
      <c r="BY21" s="182"/>
      <c r="BZ21" s="182"/>
      <c r="CA21" s="182"/>
      <c r="CB21" s="182"/>
      <c r="CC21" s="182"/>
      <c r="CD21" s="183"/>
      <c r="CF21" s="184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6"/>
    </row>
    <row r="22" spans="1:100" ht="15" customHeight="1">
      <c r="A22" s="187" t="str">
        <f t="shared" si="2"/>
        <v>F工事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>
        <f t="shared" si="3"/>
        <v>5000000</v>
      </c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90">
        <f t="shared" si="0"/>
        <v>100</v>
      </c>
      <c r="AJ22" s="191"/>
      <c r="AK22" s="192"/>
      <c r="AL22" s="193" t="s">
        <v>45</v>
      </c>
      <c r="AM22" s="194"/>
      <c r="AN22" s="195">
        <f t="shared" si="1"/>
        <v>5000000</v>
      </c>
      <c r="AO22" s="195"/>
      <c r="AP22" s="195"/>
      <c r="AQ22" s="195"/>
      <c r="AR22" s="195"/>
      <c r="AS22" s="195"/>
      <c r="AT22" s="195"/>
      <c r="AU22" s="195"/>
      <c r="AV22" s="195"/>
      <c r="AW22" s="195"/>
      <c r="AX22" s="196"/>
      <c r="AY22" s="197">
        <v>850000</v>
      </c>
      <c r="AZ22" s="189"/>
      <c r="BA22" s="189"/>
      <c r="BB22" s="189"/>
      <c r="BC22" s="189"/>
      <c r="BD22" s="189"/>
      <c r="BE22" s="189"/>
      <c r="BF22" s="189"/>
      <c r="BG22" s="189"/>
      <c r="BH22" s="189"/>
      <c r="BI22" s="189"/>
      <c r="BJ22" s="198"/>
      <c r="BK22" s="181">
        <f t="shared" si="4"/>
        <v>4150000</v>
      </c>
      <c r="BL22" s="182"/>
      <c r="BM22" s="182"/>
      <c r="BN22" s="182"/>
      <c r="BO22" s="182"/>
      <c r="BP22" s="182"/>
      <c r="BQ22" s="182"/>
      <c r="BR22" s="182"/>
      <c r="BS22" s="182"/>
      <c r="BT22" s="182"/>
      <c r="BU22" s="182"/>
      <c r="BV22" s="182"/>
      <c r="BW22" s="182"/>
      <c r="BX22" s="182"/>
      <c r="BY22" s="182"/>
      <c r="BZ22" s="182"/>
      <c r="CA22" s="182"/>
      <c r="CB22" s="182"/>
      <c r="CC22" s="182"/>
      <c r="CD22" s="183"/>
      <c r="CF22" s="184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6"/>
    </row>
    <row r="23" spans="1:100" ht="15" customHeight="1">
      <c r="A23" s="187" t="str">
        <f t="shared" si="2"/>
        <v>G工事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9">
        <f t="shared" si="3"/>
        <v>1000000</v>
      </c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90">
        <f t="shared" si="0"/>
        <v>100</v>
      </c>
      <c r="AJ23" s="191"/>
      <c r="AK23" s="192"/>
      <c r="AL23" s="193" t="s">
        <v>45</v>
      </c>
      <c r="AM23" s="194"/>
      <c r="AN23" s="195">
        <f t="shared" si="1"/>
        <v>1000000</v>
      </c>
      <c r="AO23" s="195"/>
      <c r="AP23" s="195"/>
      <c r="AQ23" s="195"/>
      <c r="AR23" s="195"/>
      <c r="AS23" s="195"/>
      <c r="AT23" s="195"/>
      <c r="AU23" s="195"/>
      <c r="AV23" s="195"/>
      <c r="AW23" s="195"/>
      <c r="AX23" s="196"/>
      <c r="AY23" s="197">
        <v>750000</v>
      </c>
      <c r="AZ23" s="189"/>
      <c r="BA23" s="189"/>
      <c r="BB23" s="189"/>
      <c r="BC23" s="189"/>
      <c r="BD23" s="189"/>
      <c r="BE23" s="189"/>
      <c r="BF23" s="189"/>
      <c r="BG23" s="189"/>
      <c r="BH23" s="189"/>
      <c r="BI23" s="189"/>
      <c r="BJ23" s="198"/>
      <c r="BK23" s="181">
        <f t="shared" si="4"/>
        <v>250000</v>
      </c>
      <c r="BL23" s="182"/>
      <c r="BM23" s="182"/>
      <c r="BN23" s="182"/>
      <c r="BO23" s="182"/>
      <c r="BP23" s="182"/>
      <c r="BQ23" s="182"/>
      <c r="BR23" s="182"/>
      <c r="BS23" s="182"/>
      <c r="BT23" s="182"/>
      <c r="BU23" s="182"/>
      <c r="BV23" s="182"/>
      <c r="BW23" s="182"/>
      <c r="BX23" s="182"/>
      <c r="BY23" s="182"/>
      <c r="BZ23" s="182"/>
      <c r="CA23" s="182"/>
      <c r="CB23" s="182"/>
      <c r="CC23" s="182"/>
      <c r="CD23" s="183"/>
      <c r="CF23" s="184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6"/>
    </row>
    <row r="24" spans="1:100" ht="15" customHeight="1">
      <c r="A24" s="187" t="str">
        <f t="shared" si="2"/>
        <v>H工事</v>
      </c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9">
        <f t="shared" si="3"/>
        <v>4180000</v>
      </c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90">
        <f t="shared" si="0"/>
        <v>100</v>
      </c>
      <c r="AJ24" s="191"/>
      <c r="AK24" s="192"/>
      <c r="AL24" s="193" t="s">
        <v>45</v>
      </c>
      <c r="AM24" s="194"/>
      <c r="AN24" s="195">
        <f t="shared" si="1"/>
        <v>4180000</v>
      </c>
      <c r="AO24" s="195"/>
      <c r="AP24" s="195"/>
      <c r="AQ24" s="195"/>
      <c r="AR24" s="195"/>
      <c r="AS24" s="195"/>
      <c r="AT24" s="195"/>
      <c r="AU24" s="195"/>
      <c r="AV24" s="195"/>
      <c r="AW24" s="195"/>
      <c r="AX24" s="196"/>
      <c r="AY24" s="197">
        <v>800000</v>
      </c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98"/>
      <c r="BK24" s="181">
        <f t="shared" si="4"/>
        <v>3380000</v>
      </c>
      <c r="BL24" s="182"/>
      <c r="BM24" s="182"/>
      <c r="BN24" s="182"/>
      <c r="BO24" s="182"/>
      <c r="BP24" s="182"/>
      <c r="BQ24" s="182"/>
      <c r="BR24" s="182"/>
      <c r="BS24" s="182"/>
      <c r="BT24" s="182"/>
      <c r="BU24" s="182"/>
      <c r="BV24" s="182"/>
      <c r="BW24" s="182"/>
      <c r="BX24" s="182"/>
      <c r="BY24" s="182"/>
      <c r="BZ24" s="182"/>
      <c r="CA24" s="182"/>
      <c r="CB24" s="182"/>
      <c r="CC24" s="182"/>
      <c r="CD24" s="183"/>
      <c r="CF24" s="184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6"/>
    </row>
    <row r="25" spans="1:100" ht="15" customHeight="1">
      <c r="A25" s="187" t="str">
        <f t="shared" si="2"/>
        <v>I工事</v>
      </c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9">
        <f t="shared" si="3"/>
        <v>3800000</v>
      </c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90">
        <f t="shared" si="0"/>
        <v>100</v>
      </c>
      <c r="AJ25" s="191"/>
      <c r="AK25" s="192"/>
      <c r="AL25" s="193" t="s">
        <v>45</v>
      </c>
      <c r="AM25" s="194"/>
      <c r="AN25" s="195">
        <f t="shared" si="1"/>
        <v>3800000</v>
      </c>
      <c r="AO25" s="195"/>
      <c r="AP25" s="195"/>
      <c r="AQ25" s="195"/>
      <c r="AR25" s="195"/>
      <c r="AS25" s="195"/>
      <c r="AT25" s="195"/>
      <c r="AU25" s="195"/>
      <c r="AV25" s="195"/>
      <c r="AW25" s="195"/>
      <c r="AX25" s="196"/>
      <c r="AY25" s="197">
        <v>7000000</v>
      </c>
      <c r="AZ25" s="189"/>
      <c r="BA25" s="189"/>
      <c r="BB25" s="189"/>
      <c r="BC25" s="189"/>
      <c r="BD25" s="189"/>
      <c r="BE25" s="189"/>
      <c r="BF25" s="189"/>
      <c r="BG25" s="189"/>
      <c r="BH25" s="189"/>
      <c r="BI25" s="189"/>
      <c r="BJ25" s="198"/>
      <c r="BK25" s="181">
        <f t="shared" si="4"/>
        <v>-3200000</v>
      </c>
      <c r="BL25" s="182"/>
      <c r="BM25" s="182"/>
      <c r="BN25" s="182"/>
      <c r="BO25" s="182"/>
      <c r="BP25" s="182"/>
      <c r="BQ25" s="182"/>
      <c r="BR25" s="182"/>
      <c r="BS25" s="182"/>
      <c r="BT25" s="182"/>
      <c r="BU25" s="182"/>
      <c r="BV25" s="182"/>
      <c r="BW25" s="182"/>
      <c r="BX25" s="182"/>
      <c r="BY25" s="182"/>
      <c r="BZ25" s="182"/>
      <c r="CA25" s="182"/>
      <c r="CB25" s="182"/>
      <c r="CC25" s="182"/>
      <c r="CD25" s="183"/>
      <c r="CF25" s="184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6"/>
    </row>
    <row r="26" spans="1:100" ht="15" customHeight="1" thickBot="1">
      <c r="A26" s="202" t="str">
        <f t="shared" si="2"/>
        <v>J工事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4">
        <f t="shared" si="3"/>
        <v>3000000</v>
      </c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5">
        <f t="shared" si="0"/>
        <v>100</v>
      </c>
      <c r="AJ26" s="206"/>
      <c r="AK26" s="207"/>
      <c r="AL26" s="208" t="s">
        <v>45</v>
      </c>
      <c r="AM26" s="209"/>
      <c r="AN26" s="210">
        <f t="shared" si="1"/>
        <v>3000000</v>
      </c>
      <c r="AO26" s="210"/>
      <c r="AP26" s="210"/>
      <c r="AQ26" s="210"/>
      <c r="AR26" s="210"/>
      <c r="AS26" s="210"/>
      <c r="AT26" s="210"/>
      <c r="AU26" s="210"/>
      <c r="AV26" s="210"/>
      <c r="AW26" s="210"/>
      <c r="AX26" s="211"/>
      <c r="AY26" s="212">
        <v>450000</v>
      </c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4"/>
      <c r="BK26" s="215">
        <f t="shared" si="4"/>
        <v>2550000</v>
      </c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7"/>
      <c r="CF26" s="184"/>
      <c r="CG26" s="185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5"/>
      <c r="CV26" s="186"/>
    </row>
    <row r="27" spans="1:100" ht="15" customHeight="1">
      <c r="A27" s="228" t="s">
        <v>46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30">
        <f>SUM(W17:AH26)</f>
        <v>29000000</v>
      </c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153"/>
      <c r="AJ27" s="153"/>
      <c r="AK27" s="153"/>
      <c r="AL27" s="153"/>
      <c r="AM27" s="231"/>
      <c r="AN27" s="232">
        <f>SUM(AN17:AX26)</f>
        <v>29000000</v>
      </c>
      <c r="AO27" s="233"/>
      <c r="AP27" s="233"/>
      <c r="AQ27" s="233"/>
      <c r="AR27" s="233"/>
      <c r="AS27" s="233"/>
      <c r="AT27" s="233"/>
      <c r="AU27" s="233"/>
      <c r="AV27" s="233"/>
      <c r="AW27" s="233"/>
      <c r="AX27" s="234"/>
      <c r="AY27" s="235">
        <f>SUM(AY17:BJ26)</f>
        <v>73450000</v>
      </c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6">
        <f>SUM(BK17:BV21)</f>
        <v>-51580000</v>
      </c>
      <c r="BL27" s="236"/>
      <c r="BM27" s="236"/>
      <c r="BN27" s="236"/>
      <c r="BO27" s="236"/>
      <c r="BP27" s="236"/>
      <c r="BQ27" s="236"/>
      <c r="BR27" s="236"/>
      <c r="BS27" s="236"/>
      <c r="BT27" s="236"/>
      <c r="BU27" s="236"/>
      <c r="BV27" s="236"/>
      <c r="BW27" s="236"/>
      <c r="BX27" s="236"/>
      <c r="BY27" s="236"/>
      <c r="BZ27" s="236"/>
      <c r="CA27" s="236"/>
      <c r="CB27" s="236"/>
      <c r="CC27" s="236"/>
      <c r="CD27" s="237"/>
      <c r="CF27" s="218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20"/>
    </row>
    <row r="28" spans="1:100" ht="15" customHeight="1">
      <c r="A28" s="221" t="s">
        <v>47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3">
        <f>W27*10%</f>
        <v>2900000</v>
      </c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4">
        <f>AN27*10%</f>
        <v>2900000</v>
      </c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5"/>
      <c r="AY28" s="223">
        <f>AY27*10%</f>
        <v>7345000</v>
      </c>
      <c r="AZ28" s="223"/>
      <c r="BA28" s="223"/>
      <c r="BB28" s="223"/>
      <c r="BC28" s="223"/>
      <c r="BD28" s="223"/>
      <c r="BE28" s="223"/>
      <c r="BF28" s="223"/>
      <c r="BG28" s="223"/>
      <c r="BH28" s="223"/>
      <c r="BI28" s="223"/>
      <c r="BJ28" s="223"/>
      <c r="BK28" s="226">
        <f>BK27*10%</f>
        <v>-5158000</v>
      </c>
      <c r="BL28" s="226"/>
      <c r="BM28" s="226"/>
      <c r="BN28" s="226"/>
      <c r="BO28" s="226"/>
      <c r="BP28" s="226"/>
      <c r="BQ28" s="226"/>
      <c r="BR28" s="226"/>
      <c r="BS28" s="226"/>
      <c r="BT28" s="226"/>
      <c r="BU28" s="226"/>
      <c r="BV28" s="226"/>
      <c r="BW28" s="226"/>
      <c r="BX28" s="226"/>
      <c r="BY28" s="226"/>
      <c r="BZ28" s="226"/>
      <c r="CA28" s="226"/>
      <c r="CB28" s="226"/>
      <c r="CC28" s="226"/>
      <c r="CD28" s="227"/>
      <c r="CQ28" s="20"/>
      <c r="CR28" s="20"/>
      <c r="CS28" s="20"/>
      <c r="CT28" s="20"/>
      <c r="CU28" s="20"/>
      <c r="CV28" s="20"/>
    </row>
    <row r="29" spans="1:100" ht="15" customHeight="1">
      <c r="A29" s="250" t="s">
        <v>48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2">
        <f>W27+W28</f>
        <v>31900000</v>
      </c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3">
        <f>AN27+AI28</f>
        <v>31900000</v>
      </c>
      <c r="AJ29" s="253"/>
      <c r="AK29" s="253"/>
      <c r="AL29" s="253"/>
      <c r="AM29" s="253"/>
      <c r="AN29" s="253"/>
      <c r="AO29" s="253"/>
      <c r="AP29" s="253"/>
      <c r="AQ29" s="253"/>
      <c r="AR29" s="253"/>
      <c r="AS29" s="253"/>
      <c r="AT29" s="253"/>
      <c r="AU29" s="253"/>
      <c r="AV29" s="253"/>
      <c r="AW29" s="253"/>
      <c r="AX29" s="254"/>
      <c r="AY29" s="253">
        <f>AY27+AY28</f>
        <v>80795000</v>
      </c>
      <c r="AZ29" s="253"/>
      <c r="BA29" s="253"/>
      <c r="BB29" s="253"/>
      <c r="BC29" s="253"/>
      <c r="BD29" s="253"/>
      <c r="BE29" s="253"/>
      <c r="BF29" s="253"/>
      <c r="BG29" s="253"/>
      <c r="BH29" s="253"/>
      <c r="BI29" s="253"/>
      <c r="BJ29" s="253"/>
      <c r="BK29" s="255">
        <f>BK27+BK28</f>
        <v>-56738000</v>
      </c>
      <c r="BL29" s="255"/>
      <c r="BM29" s="255"/>
      <c r="BN29" s="255"/>
      <c r="BO29" s="255"/>
      <c r="BP29" s="255"/>
      <c r="BQ29" s="255"/>
      <c r="BR29" s="255"/>
      <c r="BS29" s="255"/>
      <c r="BT29" s="255"/>
      <c r="BU29" s="255"/>
      <c r="BV29" s="255"/>
      <c r="BW29" s="255"/>
      <c r="BX29" s="255"/>
      <c r="BY29" s="255"/>
      <c r="BZ29" s="255"/>
      <c r="CA29" s="255"/>
      <c r="CB29" s="255"/>
      <c r="CC29" s="255"/>
      <c r="CD29" s="256"/>
      <c r="CQ29" s="20"/>
      <c r="CR29" s="20"/>
      <c r="CS29" s="20"/>
      <c r="CT29" s="20"/>
      <c r="CU29" s="20"/>
      <c r="CV29" s="20"/>
    </row>
    <row r="30" spans="1:100" ht="15" customHeight="1">
      <c r="A30" s="257" t="s">
        <v>49</v>
      </c>
      <c r="B30" s="257"/>
      <c r="C30" s="257"/>
      <c r="D30" s="257"/>
      <c r="E30" s="257"/>
      <c r="F30" s="257"/>
      <c r="G30" s="257"/>
      <c r="H30" s="257"/>
      <c r="J30" s="21"/>
      <c r="K30" s="21"/>
      <c r="L30" s="21"/>
      <c r="M30" s="21"/>
      <c r="N30" s="21"/>
      <c r="S30" s="12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S30" s="12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Z30" s="7"/>
      <c r="CA30" s="7"/>
      <c r="CB30" s="7"/>
      <c r="CC30" s="7"/>
      <c r="CD30" s="7"/>
      <c r="CE30" s="7"/>
      <c r="CF30" s="7"/>
    </row>
    <row r="31" spans="1:100" ht="12" customHeight="1" thickBot="1">
      <c r="A31" s="22" t="s">
        <v>126</v>
      </c>
      <c r="BJ31" s="23"/>
      <c r="BK31" s="23"/>
      <c r="BL31" s="23"/>
      <c r="BM31" s="23"/>
      <c r="BN31" s="23"/>
      <c r="BO31" s="7"/>
      <c r="BP31" s="7"/>
    </row>
    <row r="32" spans="1:100" ht="12" customHeight="1">
      <c r="A32" s="22" t="s">
        <v>50</v>
      </c>
      <c r="BI32" s="23"/>
      <c r="BJ32" s="23"/>
      <c r="BK32" s="23"/>
      <c r="BL32" s="23"/>
      <c r="BM32" s="23"/>
      <c r="BN32" s="23"/>
      <c r="BO32" s="7"/>
      <c r="BP32" s="7"/>
      <c r="CE32" s="238" t="s">
        <v>51</v>
      </c>
      <c r="CF32" s="239"/>
      <c r="CG32" s="239"/>
      <c r="CH32" s="239"/>
      <c r="CI32" s="239"/>
      <c r="CJ32" s="239"/>
      <c r="CK32" s="239" t="s">
        <v>52</v>
      </c>
      <c r="CL32" s="239"/>
      <c r="CM32" s="239"/>
      <c r="CN32" s="239"/>
      <c r="CO32" s="239"/>
      <c r="CP32" s="242"/>
      <c r="CQ32" s="244" t="s">
        <v>53</v>
      </c>
      <c r="CR32" s="241"/>
      <c r="CS32" s="241"/>
      <c r="CT32" s="241"/>
      <c r="CU32" s="241"/>
      <c r="CV32" s="241"/>
    </row>
    <row r="33" spans="1:100" ht="12" customHeight="1">
      <c r="A33" s="22" t="s">
        <v>54</v>
      </c>
      <c r="BO33" s="24"/>
      <c r="BP33" s="24"/>
      <c r="CE33" s="240"/>
      <c r="CF33" s="241"/>
      <c r="CG33" s="241"/>
      <c r="CH33" s="241"/>
      <c r="CI33" s="241"/>
      <c r="CJ33" s="241"/>
      <c r="CK33" s="241"/>
      <c r="CL33" s="241"/>
      <c r="CM33" s="241"/>
      <c r="CN33" s="241"/>
      <c r="CO33" s="241"/>
      <c r="CP33" s="243"/>
      <c r="CQ33" s="244"/>
      <c r="CR33" s="241"/>
      <c r="CS33" s="241"/>
      <c r="CT33" s="241"/>
      <c r="CU33" s="241"/>
      <c r="CV33" s="241"/>
    </row>
    <row r="34" spans="1:100" ht="12" customHeight="1">
      <c r="A34" s="22" t="s">
        <v>55</v>
      </c>
      <c r="BO34" s="24"/>
      <c r="BP34" s="24"/>
      <c r="CE34" s="245"/>
      <c r="CF34" s="108"/>
      <c r="CG34" s="108"/>
      <c r="CH34" s="108"/>
      <c r="CI34" s="108"/>
      <c r="CJ34" s="108"/>
      <c r="CK34" s="108"/>
      <c r="CL34" s="108"/>
      <c r="CM34" s="108"/>
      <c r="CN34" s="108"/>
      <c r="CO34" s="108"/>
      <c r="CP34" s="247"/>
      <c r="CQ34" s="249"/>
      <c r="CR34" s="108"/>
      <c r="CS34" s="108"/>
      <c r="CT34" s="108"/>
      <c r="CU34" s="108"/>
      <c r="CV34" s="108"/>
    </row>
    <row r="35" spans="1:100" ht="12" customHeight="1">
      <c r="A35" s="22" t="s">
        <v>146</v>
      </c>
      <c r="BO35" s="23"/>
      <c r="BP35" s="23"/>
      <c r="CE35" s="245"/>
      <c r="CF35" s="108"/>
      <c r="CG35" s="108"/>
      <c r="CH35" s="108"/>
      <c r="CI35" s="108"/>
      <c r="CJ35" s="108"/>
      <c r="CK35" s="108"/>
      <c r="CL35" s="108"/>
      <c r="CM35" s="108"/>
      <c r="CN35" s="108"/>
      <c r="CO35" s="108"/>
      <c r="CP35" s="247"/>
      <c r="CQ35" s="249"/>
      <c r="CR35" s="108"/>
      <c r="CS35" s="108"/>
      <c r="CT35" s="108"/>
      <c r="CU35" s="108"/>
      <c r="CV35" s="108"/>
    </row>
    <row r="36" spans="1:100" ht="12" customHeight="1">
      <c r="A36" s="25" t="s">
        <v>125</v>
      </c>
      <c r="CE36" s="245"/>
      <c r="CF36" s="108"/>
      <c r="CG36" s="108"/>
      <c r="CH36" s="108"/>
      <c r="CI36" s="108"/>
      <c r="CJ36" s="108"/>
      <c r="CK36" s="108"/>
      <c r="CL36" s="108"/>
      <c r="CM36" s="108"/>
      <c r="CN36" s="108"/>
      <c r="CO36" s="108"/>
      <c r="CP36" s="247"/>
      <c r="CQ36" s="249"/>
      <c r="CR36" s="108"/>
      <c r="CS36" s="108"/>
      <c r="CT36" s="108"/>
      <c r="CU36" s="108"/>
      <c r="CV36" s="108"/>
    </row>
    <row r="37" spans="1:100" ht="12" customHeight="1">
      <c r="A37" s="22" t="s">
        <v>147</v>
      </c>
      <c r="CE37" s="245"/>
      <c r="CF37" s="108"/>
      <c r="CG37" s="108"/>
      <c r="CH37" s="108"/>
      <c r="CI37" s="108"/>
      <c r="CJ37" s="108"/>
      <c r="CK37" s="108"/>
      <c r="CL37" s="108"/>
      <c r="CM37" s="108"/>
      <c r="CN37" s="108"/>
      <c r="CO37" s="108"/>
      <c r="CP37" s="247"/>
      <c r="CQ37" s="249"/>
      <c r="CR37" s="108"/>
      <c r="CS37" s="108"/>
      <c r="CT37" s="108"/>
      <c r="CU37" s="108"/>
      <c r="CV37" s="108"/>
    </row>
    <row r="38" spans="1:100" ht="12" customHeight="1" thickBot="1">
      <c r="A38" s="22" t="s">
        <v>56</v>
      </c>
      <c r="CE38" s="246"/>
      <c r="CF38" s="170"/>
      <c r="CG38" s="170"/>
      <c r="CH38" s="170"/>
      <c r="CI38" s="170"/>
      <c r="CJ38" s="170"/>
      <c r="CK38" s="170"/>
      <c r="CL38" s="170"/>
      <c r="CM38" s="170"/>
      <c r="CN38" s="170"/>
      <c r="CO38" s="170"/>
      <c r="CP38" s="248"/>
      <c r="CQ38" s="249"/>
      <c r="CR38" s="108"/>
      <c r="CS38" s="108"/>
      <c r="CT38" s="108"/>
      <c r="CU38" s="108"/>
      <c r="CV38" s="108"/>
    </row>
    <row r="39" spans="1:100" ht="12" customHeight="1">
      <c r="A39" s="258"/>
      <c r="B39" s="258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H39" s="258"/>
      <c r="AI39" s="258"/>
      <c r="AJ39" s="258"/>
      <c r="AK39" s="258"/>
      <c r="AL39" s="258"/>
      <c r="AM39" s="258"/>
      <c r="AN39" s="258"/>
      <c r="AO39" s="258"/>
      <c r="AP39" s="258"/>
      <c r="AQ39" s="258"/>
      <c r="AR39" s="258"/>
      <c r="AS39" s="258"/>
      <c r="AT39" s="258"/>
      <c r="AU39" s="258"/>
      <c r="AV39" s="258"/>
      <c r="AW39" s="258"/>
      <c r="AX39" s="258"/>
      <c r="AY39" s="258"/>
      <c r="AZ39" s="258"/>
      <c r="BA39" s="258"/>
      <c r="BB39" s="258"/>
      <c r="BC39" s="258"/>
      <c r="BD39" s="258"/>
      <c r="BE39" s="258"/>
      <c r="BF39" s="258"/>
      <c r="BG39" s="258"/>
      <c r="BH39" s="258"/>
      <c r="BI39" s="258"/>
      <c r="BJ39" s="258"/>
      <c r="BK39" s="258"/>
      <c r="BL39" s="258"/>
      <c r="BM39" s="258"/>
      <c r="BN39" s="258"/>
      <c r="BO39" s="258"/>
      <c r="BP39" s="258"/>
      <c r="BQ39" s="258"/>
      <c r="BR39" s="258"/>
      <c r="BS39" s="258"/>
      <c r="BT39" s="258"/>
      <c r="BU39" s="258"/>
      <c r="BV39" s="258"/>
      <c r="BW39" s="258"/>
      <c r="BX39" s="258"/>
      <c r="BY39" s="258"/>
      <c r="BZ39" s="258"/>
      <c r="CA39" s="258"/>
      <c r="CB39" s="258"/>
      <c r="CC39" s="258"/>
      <c r="CD39" s="258"/>
      <c r="CE39" s="258"/>
      <c r="CF39" s="258"/>
      <c r="CG39" s="258"/>
      <c r="CH39" s="258"/>
      <c r="CI39" s="258"/>
      <c r="CJ39" s="258"/>
      <c r="CK39" s="258"/>
      <c r="CL39" s="258"/>
      <c r="CM39" s="258"/>
      <c r="CN39" s="258"/>
      <c r="CO39" s="258"/>
      <c r="CP39" s="258"/>
      <c r="CQ39" s="258"/>
      <c r="CR39" s="258"/>
      <c r="CS39" s="258"/>
      <c r="CT39" s="258"/>
      <c r="CU39" s="258"/>
      <c r="CV39" s="258"/>
    </row>
    <row r="40" spans="1:100" s="27" customFormat="1" ht="15" customHeight="1">
      <c r="A40" s="259" t="s">
        <v>158</v>
      </c>
      <c r="B40" s="259"/>
      <c r="C40" s="259"/>
      <c r="D40" s="259"/>
      <c r="E40" s="259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260"/>
      <c r="AK40" s="260"/>
      <c r="AL40" s="260"/>
      <c r="AM40" s="260"/>
      <c r="AN40" s="260"/>
      <c r="AO40" s="260"/>
      <c r="AP40" s="260"/>
      <c r="AQ40" s="260"/>
      <c r="AR40" s="260"/>
      <c r="AS40" s="260"/>
      <c r="AT40" s="260"/>
      <c r="AU40" s="260"/>
      <c r="AV40" s="260"/>
      <c r="AW40" s="260"/>
      <c r="AX40" s="260"/>
      <c r="AY40" s="260"/>
      <c r="AZ40" s="260"/>
      <c r="BA40" s="260"/>
      <c r="BB40" s="260"/>
      <c r="BC40" s="260"/>
      <c r="BD40" s="260"/>
      <c r="BE40" s="260"/>
      <c r="BF40" s="260"/>
      <c r="BG40" s="260"/>
      <c r="BH40" s="260"/>
      <c r="BI40" s="260"/>
      <c r="BJ40" s="260"/>
      <c r="BK40" s="260"/>
      <c r="BL40" s="260"/>
      <c r="BM40" s="260"/>
      <c r="BN40" s="260"/>
      <c r="BO40" s="260"/>
      <c r="BP40" s="260"/>
      <c r="BQ40" s="260"/>
      <c r="BR40" s="260"/>
      <c r="BS40" s="260"/>
      <c r="BT40" s="260"/>
      <c r="BU40" s="260"/>
      <c r="BV40" s="260"/>
      <c r="BW40" s="260"/>
      <c r="BX40" s="260"/>
      <c r="BY40" s="260"/>
      <c r="BZ40" s="260"/>
      <c r="CA40" s="260"/>
      <c r="CB40" s="260"/>
      <c r="CC40" s="260"/>
      <c r="CD40" s="260"/>
      <c r="CE40" s="260"/>
      <c r="CF40" s="260"/>
      <c r="CG40" s="260"/>
      <c r="CH40" s="260"/>
      <c r="CI40" s="260"/>
      <c r="CJ40" s="260"/>
      <c r="CK40" s="260"/>
      <c r="CL40" s="260"/>
      <c r="CM40" s="260"/>
      <c r="CN40" s="260"/>
      <c r="CO40" s="260"/>
      <c r="CP40" s="260"/>
      <c r="CQ40" s="260"/>
      <c r="CR40" s="260"/>
      <c r="CS40" s="260"/>
      <c r="CT40" s="260"/>
      <c r="CU40" s="260"/>
      <c r="CV40" s="260"/>
    </row>
    <row r="41" spans="1:100" s="27" customFormat="1" ht="15" customHeight="1">
      <c r="A41" s="260"/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  <c r="AM41" s="260"/>
      <c r="AN41" s="260"/>
      <c r="AO41" s="260"/>
      <c r="AP41" s="260"/>
      <c r="AQ41" s="260"/>
      <c r="AR41" s="260"/>
      <c r="AS41" s="260"/>
      <c r="AT41" s="260"/>
      <c r="AU41" s="260"/>
      <c r="AV41" s="260"/>
      <c r="AW41" s="260"/>
      <c r="AX41" s="260"/>
      <c r="AY41" s="260"/>
      <c r="AZ41" s="260"/>
      <c r="BA41" s="260"/>
      <c r="BB41" s="260"/>
      <c r="BC41" s="260"/>
      <c r="BD41" s="260"/>
      <c r="BE41" s="260"/>
      <c r="BF41" s="260"/>
      <c r="BG41" s="260"/>
      <c r="BH41" s="260"/>
      <c r="BI41" s="260"/>
      <c r="BJ41" s="260"/>
      <c r="BK41" s="260"/>
      <c r="BL41" s="260"/>
      <c r="BM41" s="260"/>
      <c r="BN41" s="260"/>
      <c r="BO41" s="260"/>
      <c r="BP41" s="260"/>
      <c r="BQ41" s="260"/>
      <c r="BR41" s="260"/>
      <c r="BS41" s="260"/>
      <c r="BT41" s="260"/>
      <c r="BU41" s="260"/>
      <c r="BV41" s="260"/>
      <c r="BW41" s="260"/>
      <c r="BX41" s="260"/>
      <c r="BY41" s="260"/>
      <c r="BZ41" s="260"/>
      <c r="CA41" s="260"/>
      <c r="CB41" s="260"/>
      <c r="CC41" s="260"/>
      <c r="CD41" s="260"/>
      <c r="CE41" s="260"/>
      <c r="CF41" s="260"/>
      <c r="CG41" s="260"/>
      <c r="CH41" s="260"/>
      <c r="CI41" s="260"/>
      <c r="CJ41" s="260"/>
      <c r="CK41" s="260"/>
      <c r="CL41" s="260"/>
      <c r="CM41" s="260"/>
      <c r="CN41" s="260"/>
      <c r="CO41" s="260"/>
      <c r="CP41" s="260"/>
      <c r="CQ41" s="260"/>
      <c r="CR41" s="260"/>
      <c r="CS41" s="260"/>
      <c r="CT41" s="260"/>
      <c r="CU41" s="260"/>
      <c r="CV41" s="260"/>
    </row>
    <row r="42" spans="1:100" s="27" customFormat="1" ht="1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</row>
    <row r="43" spans="1:100" s="27" customFormat="1" ht="11.2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</row>
    <row r="44" spans="1:100" s="27" customFormat="1" ht="19.5" customHeight="1">
      <c r="A44" s="261" t="s">
        <v>58</v>
      </c>
      <c r="B44" s="261"/>
      <c r="C44" s="261"/>
      <c r="D44" s="261"/>
      <c r="E44" s="261"/>
      <c r="F44" s="261"/>
      <c r="G44" s="262" t="str">
        <f>G6</f>
        <v>ABCDEFGHIJ解体工事</v>
      </c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62"/>
      <c r="AJ44" s="262"/>
      <c r="AK44" s="262"/>
      <c r="AL44" s="262"/>
      <c r="AM44" s="262"/>
      <c r="AN44" s="262"/>
      <c r="AO44" s="262"/>
      <c r="AP44" s="262"/>
      <c r="AQ44" s="262"/>
      <c r="AR44" s="262"/>
      <c r="AS44" s="262"/>
      <c r="AT44" s="262"/>
      <c r="AU44" s="262"/>
      <c r="AV44" s="262"/>
      <c r="AW44" s="263" t="s">
        <v>59</v>
      </c>
      <c r="AX44" s="263"/>
      <c r="AY44" s="263"/>
      <c r="AZ44" s="263"/>
      <c r="BA44" s="263"/>
      <c r="BB44" s="263"/>
      <c r="BC44" s="264" t="str">
        <f>BW11</f>
        <v>華美善太郎株式会社</v>
      </c>
      <c r="BD44" s="264"/>
      <c r="BE44" s="264"/>
      <c r="BF44" s="264"/>
      <c r="BG44" s="264"/>
      <c r="BH44" s="264"/>
      <c r="BI44" s="264"/>
      <c r="BJ44" s="264"/>
      <c r="BK44" s="264"/>
      <c r="BL44" s="264"/>
      <c r="BM44" s="264"/>
      <c r="BN44" s="264"/>
      <c r="BO44" s="264"/>
      <c r="BP44" s="264"/>
      <c r="BQ44" s="264"/>
      <c r="BR44" s="264"/>
      <c r="BS44" s="264"/>
      <c r="BT44" s="264"/>
      <c r="BU44" s="264"/>
      <c r="BV44" s="264"/>
      <c r="BW44" s="264"/>
      <c r="BX44" s="264"/>
      <c r="BY44" s="264"/>
      <c r="BZ44" s="264"/>
      <c r="CA44" s="264"/>
      <c r="CB44" s="265">
        <f>CA2</f>
        <v>2024</v>
      </c>
      <c r="CC44" s="266"/>
      <c r="CD44" s="266"/>
      <c r="CE44" s="266"/>
      <c r="CF44" s="266"/>
      <c r="CG44" s="267"/>
      <c r="CH44" s="268" t="s">
        <v>6</v>
      </c>
      <c r="CI44" s="268"/>
      <c r="CJ44" s="268"/>
      <c r="CK44" s="269">
        <f>CK2</f>
        <v>4</v>
      </c>
      <c r="CL44" s="269"/>
      <c r="CM44" s="269"/>
      <c r="CN44" s="270" t="s">
        <v>7</v>
      </c>
      <c r="CO44" s="270"/>
      <c r="CP44" s="270"/>
      <c r="CQ44" s="271">
        <f>CQ2</f>
        <v>5</v>
      </c>
      <c r="CR44" s="271"/>
      <c r="CS44" s="271"/>
      <c r="CT44" s="272" t="s">
        <v>8</v>
      </c>
      <c r="CU44" s="273"/>
      <c r="CV44" s="274"/>
    </row>
    <row r="45" spans="1:100" s="27" customFormat="1" ht="11.25" customHeight="1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29"/>
      <c r="BG45" s="29"/>
      <c r="BH45" s="29"/>
      <c r="BI45" s="29"/>
      <c r="BJ45" s="29"/>
      <c r="BK45" s="29"/>
      <c r="BL45" s="29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</row>
    <row r="46" spans="1:100" s="27" customFormat="1" ht="11.25" customHeight="1" thickBo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29"/>
      <c r="BG46" s="29"/>
      <c r="BH46" s="29"/>
      <c r="BI46" s="29"/>
      <c r="BJ46" s="29"/>
      <c r="BK46" s="29"/>
      <c r="BL46" s="29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</row>
    <row r="47" spans="1:100" s="27" customFormat="1" ht="15" customHeight="1">
      <c r="A47" s="275" t="s">
        <v>60</v>
      </c>
      <c r="B47" s="276"/>
      <c r="C47" s="276"/>
      <c r="D47" s="276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7"/>
      <c r="AC47" s="281" t="s">
        <v>61</v>
      </c>
      <c r="AD47" s="281"/>
      <c r="AE47" s="281"/>
      <c r="AF47" s="282">
        <v>1</v>
      </c>
      <c r="AG47" s="282"/>
      <c r="AH47" s="282"/>
      <c r="AI47" s="281" t="s">
        <v>62</v>
      </c>
      <c r="AJ47" s="281"/>
      <c r="AK47" s="281"/>
      <c r="AL47" s="281"/>
      <c r="AM47" s="281"/>
      <c r="AN47" s="283"/>
      <c r="AO47" s="281" t="s">
        <v>61</v>
      </c>
      <c r="AP47" s="281"/>
      <c r="AQ47" s="281"/>
      <c r="AR47" s="282">
        <v>2</v>
      </c>
      <c r="AS47" s="282"/>
      <c r="AT47" s="282"/>
      <c r="AU47" s="281" t="s">
        <v>62</v>
      </c>
      <c r="AV47" s="281"/>
      <c r="AW47" s="281"/>
      <c r="AX47" s="281"/>
      <c r="AY47" s="281"/>
      <c r="AZ47" s="283"/>
      <c r="BA47" s="281" t="s">
        <v>61</v>
      </c>
      <c r="BB47" s="281"/>
      <c r="BC47" s="281"/>
      <c r="BD47" s="282">
        <v>3</v>
      </c>
      <c r="BE47" s="282"/>
      <c r="BF47" s="282"/>
      <c r="BG47" s="281" t="s">
        <v>62</v>
      </c>
      <c r="BH47" s="281"/>
      <c r="BI47" s="281"/>
      <c r="BJ47" s="281"/>
      <c r="BK47" s="281"/>
      <c r="BL47" s="283"/>
      <c r="BM47" s="281" t="s">
        <v>61</v>
      </c>
      <c r="BN47" s="281"/>
      <c r="BO47" s="281"/>
      <c r="BP47" s="282">
        <v>4</v>
      </c>
      <c r="BQ47" s="282"/>
      <c r="BR47" s="282"/>
      <c r="BS47" s="281" t="s">
        <v>62</v>
      </c>
      <c r="BT47" s="281"/>
      <c r="BU47" s="281"/>
      <c r="BV47" s="281"/>
      <c r="BW47" s="281"/>
      <c r="BX47" s="283"/>
      <c r="BY47" s="289" t="s">
        <v>61</v>
      </c>
      <c r="BZ47" s="289"/>
      <c r="CA47" s="289"/>
      <c r="CB47" s="288">
        <v>5</v>
      </c>
      <c r="CC47" s="288"/>
      <c r="CD47" s="288"/>
      <c r="CE47" s="289" t="s">
        <v>62</v>
      </c>
      <c r="CF47" s="289"/>
      <c r="CG47" s="289"/>
      <c r="CH47" s="289"/>
      <c r="CI47" s="289"/>
      <c r="CJ47" s="289"/>
      <c r="CK47" s="290" t="s">
        <v>61</v>
      </c>
      <c r="CL47" s="289"/>
      <c r="CM47" s="289"/>
      <c r="CN47" s="288">
        <v>6</v>
      </c>
      <c r="CO47" s="288"/>
      <c r="CP47" s="288"/>
      <c r="CQ47" s="289" t="s">
        <v>62</v>
      </c>
      <c r="CR47" s="289"/>
      <c r="CS47" s="289"/>
      <c r="CT47" s="289"/>
      <c r="CU47" s="289"/>
      <c r="CV47" s="291"/>
    </row>
    <row r="48" spans="1:100" s="27" customFormat="1" ht="15" customHeight="1">
      <c r="A48" s="278"/>
      <c r="B48" s="279"/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80"/>
      <c r="AC48" s="292">
        <v>5</v>
      </c>
      <c r="AD48" s="285"/>
      <c r="AE48" s="286" t="s">
        <v>63</v>
      </c>
      <c r="AF48" s="287"/>
      <c r="AG48" s="293" t="s">
        <v>64</v>
      </c>
      <c r="AH48" s="293"/>
      <c r="AI48" s="293"/>
      <c r="AJ48" s="293"/>
      <c r="AK48" s="293"/>
      <c r="AL48" s="293"/>
      <c r="AM48" s="293"/>
      <c r="AN48" s="293"/>
      <c r="AO48" s="284">
        <v>6</v>
      </c>
      <c r="AP48" s="285"/>
      <c r="AQ48" s="286" t="s">
        <v>63</v>
      </c>
      <c r="AR48" s="287"/>
      <c r="AS48" s="293" t="s">
        <v>64</v>
      </c>
      <c r="AT48" s="293"/>
      <c r="AU48" s="293"/>
      <c r="AV48" s="293"/>
      <c r="AW48" s="293"/>
      <c r="AX48" s="293"/>
      <c r="AY48" s="293"/>
      <c r="AZ48" s="293"/>
      <c r="BA48" s="284"/>
      <c r="BB48" s="285"/>
      <c r="BC48" s="286" t="s">
        <v>63</v>
      </c>
      <c r="BD48" s="287"/>
      <c r="BE48" s="293" t="s">
        <v>64</v>
      </c>
      <c r="BF48" s="293"/>
      <c r="BG48" s="293"/>
      <c r="BH48" s="293"/>
      <c r="BI48" s="293"/>
      <c r="BJ48" s="293"/>
      <c r="BK48" s="293"/>
      <c r="BL48" s="293"/>
      <c r="BM48" s="284"/>
      <c r="BN48" s="285"/>
      <c r="BO48" s="286" t="s">
        <v>63</v>
      </c>
      <c r="BP48" s="287"/>
      <c r="BQ48" s="293" t="s">
        <v>64</v>
      </c>
      <c r="BR48" s="293"/>
      <c r="BS48" s="293"/>
      <c r="BT48" s="293"/>
      <c r="BU48" s="293"/>
      <c r="BV48" s="293"/>
      <c r="BW48" s="293"/>
      <c r="BX48" s="293"/>
      <c r="BY48" s="284"/>
      <c r="BZ48" s="285"/>
      <c r="CA48" s="286" t="s">
        <v>63</v>
      </c>
      <c r="CB48" s="287"/>
      <c r="CC48" s="293" t="s">
        <v>64</v>
      </c>
      <c r="CD48" s="293"/>
      <c r="CE48" s="293"/>
      <c r="CF48" s="293"/>
      <c r="CG48" s="293"/>
      <c r="CH48" s="293"/>
      <c r="CI48" s="293"/>
      <c r="CJ48" s="301"/>
      <c r="CK48" s="284"/>
      <c r="CL48" s="285"/>
      <c r="CM48" s="286" t="s">
        <v>63</v>
      </c>
      <c r="CN48" s="287"/>
      <c r="CO48" s="293" t="s">
        <v>64</v>
      </c>
      <c r="CP48" s="293"/>
      <c r="CQ48" s="293"/>
      <c r="CR48" s="293"/>
      <c r="CS48" s="293"/>
      <c r="CT48" s="293"/>
      <c r="CU48" s="293"/>
      <c r="CV48" s="298"/>
    </row>
    <row r="49" spans="1:100" s="27" customFormat="1" ht="15" customHeight="1">
      <c r="A49" s="299" t="s">
        <v>65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294" t="s">
        <v>66</v>
      </c>
      <c r="R49" s="294"/>
      <c r="S49" s="294"/>
      <c r="T49" s="295" t="s">
        <v>67</v>
      </c>
      <c r="U49" s="295"/>
      <c r="V49" s="295"/>
      <c r="W49" s="295"/>
      <c r="X49" s="295"/>
      <c r="Y49" s="295"/>
      <c r="Z49" s="295"/>
      <c r="AA49" s="295"/>
      <c r="AB49" s="295"/>
      <c r="AC49" s="294" t="s">
        <v>68</v>
      </c>
      <c r="AD49" s="294"/>
      <c r="AE49" s="294"/>
      <c r="AF49" s="294"/>
      <c r="AG49" s="295" t="s">
        <v>67</v>
      </c>
      <c r="AH49" s="295"/>
      <c r="AI49" s="295"/>
      <c r="AJ49" s="295"/>
      <c r="AK49" s="295"/>
      <c r="AL49" s="295"/>
      <c r="AM49" s="295"/>
      <c r="AN49" s="295"/>
      <c r="AO49" s="294" t="s">
        <v>68</v>
      </c>
      <c r="AP49" s="294"/>
      <c r="AQ49" s="294"/>
      <c r="AR49" s="294"/>
      <c r="AS49" s="295" t="s">
        <v>67</v>
      </c>
      <c r="AT49" s="295"/>
      <c r="AU49" s="295"/>
      <c r="AV49" s="295"/>
      <c r="AW49" s="295"/>
      <c r="AX49" s="295"/>
      <c r="AY49" s="295"/>
      <c r="AZ49" s="295"/>
      <c r="BA49" s="294" t="s">
        <v>68</v>
      </c>
      <c r="BB49" s="294"/>
      <c r="BC49" s="294"/>
      <c r="BD49" s="294"/>
      <c r="BE49" s="295" t="s">
        <v>67</v>
      </c>
      <c r="BF49" s="295"/>
      <c r="BG49" s="295"/>
      <c r="BH49" s="295"/>
      <c r="BI49" s="295"/>
      <c r="BJ49" s="295"/>
      <c r="BK49" s="295"/>
      <c r="BL49" s="295"/>
      <c r="BM49" s="294" t="s">
        <v>68</v>
      </c>
      <c r="BN49" s="294"/>
      <c r="BO49" s="294"/>
      <c r="BP49" s="294"/>
      <c r="BQ49" s="295" t="s">
        <v>67</v>
      </c>
      <c r="BR49" s="295"/>
      <c r="BS49" s="295"/>
      <c r="BT49" s="295"/>
      <c r="BU49" s="295"/>
      <c r="BV49" s="295"/>
      <c r="BW49" s="295"/>
      <c r="BX49" s="295"/>
      <c r="BY49" s="294" t="s">
        <v>68</v>
      </c>
      <c r="BZ49" s="294"/>
      <c r="CA49" s="294"/>
      <c r="CB49" s="294"/>
      <c r="CC49" s="295" t="s">
        <v>67</v>
      </c>
      <c r="CD49" s="295"/>
      <c r="CE49" s="295"/>
      <c r="CF49" s="295"/>
      <c r="CG49" s="295"/>
      <c r="CH49" s="295"/>
      <c r="CI49" s="295"/>
      <c r="CJ49" s="296"/>
      <c r="CK49" s="294" t="s">
        <v>68</v>
      </c>
      <c r="CL49" s="294"/>
      <c r="CM49" s="294"/>
      <c r="CN49" s="294"/>
      <c r="CO49" s="295" t="s">
        <v>67</v>
      </c>
      <c r="CP49" s="295"/>
      <c r="CQ49" s="295"/>
      <c r="CR49" s="295"/>
      <c r="CS49" s="295"/>
      <c r="CT49" s="295"/>
      <c r="CU49" s="295"/>
      <c r="CV49" s="297"/>
    </row>
    <row r="50" spans="1:100" s="27" customFormat="1" ht="15" customHeight="1">
      <c r="A50" s="303" t="s">
        <v>69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5" t="s">
        <v>70</v>
      </c>
      <c r="R50" s="305"/>
      <c r="S50" s="305"/>
      <c r="T50" s="306">
        <v>450000</v>
      </c>
      <c r="U50" s="306"/>
      <c r="V50" s="306"/>
      <c r="W50" s="306"/>
      <c r="X50" s="306"/>
      <c r="Y50" s="306"/>
      <c r="Z50" s="306"/>
      <c r="AA50" s="306"/>
      <c r="AB50" s="306"/>
      <c r="AC50" s="307">
        <v>50</v>
      </c>
      <c r="AD50" s="308"/>
      <c r="AE50" s="309" t="s">
        <v>45</v>
      </c>
      <c r="AF50" s="310"/>
      <c r="AG50" s="302">
        <f>T50*AC50%</f>
        <v>225000</v>
      </c>
      <c r="AH50" s="302"/>
      <c r="AI50" s="302"/>
      <c r="AJ50" s="302"/>
      <c r="AK50" s="302"/>
      <c r="AL50" s="302"/>
      <c r="AM50" s="302"/>
      <c r="AN50" s="302"/>
      <c r="AO50" s="307">
        <v>20</v>
      </c>
      <c r="AP50" s="308"/>
      <c r="AQ50" s="309" t="s">
        <v>45</v>
      </c>
      <c r="AR50" s="310"/>
      <c r="AS50" s="302">
        <f>T50*AO50%</f>
        <v>90000</v>
      </c>
      <c r="AT50" s="302"/>
      <c r="AU50" s="302"/>
      <c r="AV50" s="302"/>
      <c r="AW50" s="302"/>
      <c r="AX50" s="302"/>
      <c r="AY50" s="302"/>
      <c r="AZ50" s="302"/>
      <c r="BA50" s="307">
        <v>30</v>
      </c>
      <c r="BB50" s="308"/>
      <c r="BC50" s="309" t="s">
        <v>45</v>
      </c>
      <c r="BD50" s="310"/>
      <c r="BE50" s="302">
        <f>T50*BA50%</f>
        <v>135000</v>
      </c>
      <c r="BF50" s="302"/>
      <c r="BG50" s="302"/>
      <c r="BH50" s="302"/>
      <c r="BI50" s="302"/>
      <c r="BJ50" s="302"/>
      <c r="BK50" s="302"/>
      <c r="BL50" s="302"/>
      <c r="BM50" s="307"/>
      <c r="BN50" s="308"/>
      <c r="BO50" s="309" t="s">
        <v>45</v>
      </c>
      <c r="BP50" s="310"/>
      <c r="BQ50" s="302">
        <f>T50*BM50%</f>
        <v>0</v>
      </c>
      <c r="BR50" s="302"/>
      <c r="BS50" s="302"/>
      <c r="BT50" s="302"/>
      <c r="BU50" s="302"/>
      <c r="BV50" s="302"/>
      <c r="BW50" s="302"/>
      <c r="BX50" s="302"/>
      <c r="BY50" s="307"/>
      <c r="BZ50" s="308"/>
      <c r="CA50" s="309" t="s">
        <v>45</v>
      </c>
      <c r="CB50" s="310"/>
      <c r="CC50" s="302">
        <f>T50*BY50%</f>
        <v>0</v>
      </c>
      <c r="CD50" s="302"/>
      <c r="CE50" s="302"/>
      <c r="CF50" s="302"/>
      <c r="CG50" s="302"/>
      <c r="CH50" s="302"/>
      <c r="CI50" s="302"/>
      <c r="CJ50" s="312"/>
      <c r="CK50" s="307"/>
      <c r="CL50" s="308"/>
      <c r="CM50" s="309" t="s">
        <v>45</v>
      </c>
      <c r="CN50" s="310"/>
      <c r="CO50" s="302">
        <f>T50*CK50%</f>
        <v>0</v>
      </c>
      <c r="CP50" s="302"/>
      <c r="CQ50" s="302"/>
      <c r="CR50" s="302"/>
      <c r="CS50" s="302"/>
      <c r="CT50" s="302"/>
      <c r="CU50" s="302"/>
      <c r="CV50" s="311"/>
    </row>
    <row r="51" spans="1:100" s="27" customFormat="1" ht="15" customHeight="1">
      <c r="A51" s="303" t="s">
        <v>71</v>
      </c>
      <c r="B51" s="304"/>
      <c r="C51" s="304"/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5" t="s">
        <v>72</v>
      </c>
      <c r="R51" s="305"/>
      <c r="S51" s="305"/>
      <c r="T51" s="306">
        <v>120000</v>
      </c>
      <c r="U51" s="306"/>
      <c r="V51" s="306"/>
      <c r="W51" s="306"/>
      <c r="X51" s="306"/>
      <c r="Y51" s="306"/>
      <c r="Z51" s="306"/>
      <c r="AA51" s="306"/>
      <c r="AB51" s="306"/>
      <c r="AC51" s="307">
        <v>20</v>
      </c>
      <c r="AD51" s="308"/>
      <c r="AE51" s="309" t="s">
        <v>45</v>
      </c>
      <c r="AF51" s="310"/>
      <c r="AG51" s="302">
        <f>T51*AC51%</f>
        <v>24000</v>
      </c>
      <c r="AH51" s="302"/>
      <c r="AI51" s="302"/>
      <c r="AJ51" s="302"/>
      <c r="AK51" s="302"/>
      <c r="AL51" s="302"/>
      <c r="AM51" s="302"/>
      <c r="AN51" s="302"/>
      <c r="AO51" s="307">
        <v>10</v>
      </c>
      <c r="AP51" s="308"/>
      <c r="AQ51" s="309" t="s">
        <v>45</v>
      </c>
      <c r="AR51" s="310"/>
      <c r="AS51" s="302">
        <f t="shared" ref="AS51:AS59" si="5">T51*AO51%</f>
        <v>12000</v>
      </c>
      <c r="AT51" s="302"/>
      <c r="AU51" s="302"/>
      <c r="AV51" s="302"/>
      <c r="AW51" s="302"/>
      <c r="AX51" s="302"/>
      <c r="AY51" s="302"/>
      <c r="AZ51" s="302"/>
      <c r="BA51" s="307">
        <v>70</v>
      </c>
      <c r="BB51" s="308"/>
      <c r="BC51" s="309" t="s">
        <v>45</v>
      </c>
      <c r="BD51" s="310"/>
      <c r="BE51" s="302">
        <f t="shared" ref="BE51:BE59" si="6">T51*BA51%</f>
        <v>84000</v>
      </c>
      <c r="BF51" s="302"/>
      <c r="BG51" s="302"/>
      <c r="BH51" s="302"/>
      <c r="BI51" s="302"/>
      <c r="BJ51" s="302"/>
      <c r="BK51" s="302"/>
      <c r="BL51" s="302"/>
      <c r="BM51" s="307"/>
      <c r="BN51" s="308"/>
      <c r="BO51" s="309" t="s">
        <v>45</v>
      </c>
      <c r="BP51" s="310"/>
      <c r="BQ51" s="302">
        <f t="shared" ref="BQ51:BQ59" si="7">T51*BM51%</f>
        <v>0</v>
      </c>
      <c r="BR51" s="302"/>
      <c r="BS51" s="302"/>
      <c r="BT51" s="302"/>
      <c r="BU51" s="302"/>
      <c r="BV51" s="302"/>
      <c r="BW51" s="302"/>
      <c r="BX51" s="302"/>
      <c r="BY51" s="307"/>
      <c r="BZ51" s="308"/>
      <c r="CA51" s="309" t="s">
        <v>45</v>
      </c>
      <c r="CB51" s="310"/>
      <c r="CC51" s="302">
        <f t="shared" ref="CC51:CC59" si="8">T51*BY51%</f>
        <v>0</v>
      </c>
      <c r="CD51" s="302"/>
      <c r="CE51" s="302"/>
      <c r="CF51" s="302"/>
      <c r="CG51" s="302"/>
      <c r="CH51" s="302"/>
      <c r="CI51" s="302"/>
      <c r="CJ51" s="312"/>
      <c r="CK51" s="307"/>
      <c r="CL51" s="308"/>
      <c r="CM51" s="309" t="s">
        <v>45</v>
      </c>
      <c r="CN51" s="310"/>
      <c r="CO51" s="302">
        <f t="shared" ref="CO51:CO59" si="9">T51*CK51%</f>
        <v>0</v>
      </c>
      <c r="CP51" s="302"/>
      <c r="CQ51" s="302"/>
      <c r="CR51" s="302"/>
      <c r="CS51" s="302"/>
      <c r="CT51" s="302"/>
      <c r="CU51" s="302"/>
      <c r="CV51" s="311"/>
    </row>
    <row r="52" spans="1:100" s="27" customFormat="1" ht="15" customHeight="1">
      <c r="A52" s="303" t="s">
        <v>73</v>
      </c>
      <c r="B52" s="304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5" t="s">
        <v>72</v>
      </c>
      <c r="R52" s="305"/>
      <c r="S52" s="305"/>
      <c r="T52" s="306">
        <v>5000000</v>
      </c>
      <c r="U52" s="306"/>
      <c r="V52" s="306"/>
      <c r="W52" s="306"/>
      <c r="X52" s="306"/>
      <c r="Y52" s="306"/>
      <c r="Z52" s="306"/>
      <c r="AA52" s="306"/>
      <c r="AB52" s="306"/>
      <c r="AC52" s="307"/>
      <c r="AD52" s="308"/>
      <c r="AE52" s="309" t="s">
        <v>45</v>
      </c>
      <c r="AF52" s="310"/>
      <c r="AG52" s="302">
        <f t="shared" ref="AG52:AG58" si="10">T52*AC52%</f>
        <v>0</v>
      </c>
      <c r="AH52" s="302"/>
      <c r="AI52" s="302"/>
      <c r="AJ52" s="302"/>
      <c r="AK52" s="302"/>
      <c r="AL52" s="302"/>
      <c r="AM52" s="302"/>
      <c r="AN52" s="302"/>
      <c r="AO52" s="307">
        <v>15</v>
      </c>
      <c r="AP52" s="308"/>
      <c r="AQ52" s="309" t="s">
        <v>45</v>
      </c>
      <c r="AR52" s="310"/>
      <c r="AS52" s="302">
        <f t="shared" si="5"/>
        <v>750000</v>
      </c>
      <c r="AT52" s="302"/>
      <c r="AU52" s="302"/>
      <c r="AV52" s="302"/>
      <c r="AW52" s="302"/>
      <c r="AX52" s="302"/>
      <c r="AY52" s="302"/>
      <c r="AZ52" s="302"/>
      <c r="BA52" s="307">
        <v>75</v>
      </c>
      <c r="BB52" s="308"/>
      <c r="BC52" s="309" t="s">
        <v>45</v>
      </c>
      <c r="BD52" s="310"/>
      <c r="BE52" s="302">
        <f t="shared" si="6"/>
        <v>3750000</v>
      </c>
      <c r="BF52" s="302"/>
      <c r="BG52" s="302"/>
      <c r="BH52" s="302"/>
      <c r="BI52" s="302"/>
      <c r="BJ52" s="302"/>
      <c r="BK52" s="302"/>
      <c r="BL52" s="302"/>
      <c r="BM52" s="307">
        <v>10</v>
      </c>
      <c r="BN52" s="308"/>
      <c r="BO52" s="309" t="s">
        <v>45</v>
      </c>
      <c r="BP52" s="310"/>
      <c r="BQ52" s="302">
        <f t="shared" si="7"/>
        <v>500000</v>
      </c>
      <c r="BR52" s="302"/>
      <c r="BS52" s="302"/>
      <c r="BT52" s="302"/>
      <c r="BU52" s="302"/>
      <c r="BV52" s="302"/>
      <c r="BW52" s="302"/>
      <c r="BX52" s="302"/>
      <c r="BY52" s="307"/>
      <c r="BZ52" s="308"/>
      <c r="CA52" s="309" t="s">
        <v>45</v>
      </c>
      <c r="CB52" s="310"/>
      <c r="CC52" s="302">
        <f t="shared" si="8"/>
        <v>0</v>
      </c>
      <c r="CD52" s="302"/>
      <c r="CE52" s="302"/>
      <c r="CF52" s="302"/>
      <c r="CG52" s="302"/>
      <c r="CH52" s="302"/>
      <c r="CI52" s="302"/>
      <c r="CJ52" s="312"/>
      <c r="CK52" s="307"/>
      <c r="CL52" s="308"/>
      <c r="CM52" s="309" t="s">
        <v>45</v>
      </c>
      <c r="CN52" s="310"/>
      <c r="CO52" s="302">
        <f t="shared" si="9"/>
        <v>0</v>
      </c>
      <c r="CP52" s="302"/>
      <c r="CQ52" s="302"/>
      <c r="CR52" s="302"/>
      <c r="CS52" s="302"/>
      <c r="CT52" s="302"/>
      <c r="CU52" s="302"/>
      <c r="CV52" s="311"/>
    </row>
    <row r="53" spans="1:100" s="27" customFormat="1" ht="15" customHeight="1">
      <c r="A53" s="303" t="s">
        <v>74</v>
      </c>
      <c r="B53" s="304"/>
      <c r="C53" s="304"/>
      <c r="D53" s="304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5" t="s">
        <v>75</v>
      </c>
      <c r="R53" s="305"/>
      <c r="S53" s="305"/>
      <c r="T53" s="306">
        <v>6000000</v>
      </c>
      <c r="U53" s="306"/>
      <c r="V53" s="306"/>
      <c r="W53" s="306"/>
      <c r="X53" s="306"/>
      <c r="Y53" s="306"/>
      <c r="Z53" s="306"/>
      <c r="AA53" s="306"/>
      <c r="AB53" s="306"/>
      <c r="AC53" s="307"/>
      <c r="AD53" s="308"/>
      <c r="AE53" s="309" t="s">
        <v>45</v>
      </c>
      <c r="AF53" s="310"/>
      <c r="AG53" s="302">
        <f t="shared" si="10"/>
        <v>0</v>
      </c>
      <c r="AH53" s="302"/>
      <c r="AI53" s="302"/>
      <c r="AJ53" s="302"/>
      <c r="AK53" s="302"/>
      <c r="AL53" s="302"/>
      <c r="AM53" s="302"/>
      <c r="AN53" s="302"/>
      <c r="AO53" s="307">
        <v>20</v>
      </c>
      <c r="AP53" s="308"/>
      <c r="AQ53" s="309" t="s">
        <v>45</v>
      </c>
      <c r="AR53" s="310"/>
      <c r="AS53" s="302">
        <f t="shared" si="5"/>
        <v>1200000</v>
      </c>
      <c r="AT53" s="302"/>
      <c r="AU53" s="302"/>
      <c r="AV53" s="302"/>
      <c r="AW53" s="302"/>
      <c r="AX53" s="302"/>
      <c r="AY53" s="302"/>
      <c r="AZ53" s="302"/>
      <c r="BA53" s="307">
        <v>80</v>
      </c>
      <c r="BB53" s="308"/>
      <c r="BC53" s="309" t="s">
        <v>45</v>
      </c>
      <c r="BD53" s="310"/>
      <c r="BE53" s="302">
        <f t="shared" si="6"/>
        <v>4800000</v>
      </c>
      <c r="BF53" s="302"/>
      <c r="BG53" s="302"/>
      <c r="BH53" s="302"/>
      <c r="BI53" s="302"/>
      <c r="BJ53" s="302"/>
      <c r="BK53" s="302"/>
      <c r="BL53" s="302"/>
      <c r="BM53" s="307"/>
      <c r="BN53" s="308"/>
      <c r="BO53" s="309" t="s">
        <v>45</v>
      </c>
      <c r="BP53" s="310"/>
      <c r="BQ53" s="302">
        <f t="shared" si="7"/>
        <v>0</v>
      </c>
      <c r="BR53" s="302"/>
      <c r="BS53" s="302"/>
      <c r="BT53" s="302"/>
      <c r="BU53" s="302"/>
      <c r="BV53" s="302"/>
      <c r="BW53" s="302"/>
      <c r="BX53" s="302"/>
      <c r="BY53" s="307"/>
      <c r="BZ53" s="308"/>
      <c r="CA53" s="309" t="s">
        <v>45</v>
      </c>
      <c r="CB53" s="310"/>
      <c r="CC53" s="302">
        <f t="shared" si="8"/>
        <v>0</v>
      </c>
      <c r="CD53" s="302"/>
      <c r="CE53" s="302"/>
      <c r="CF53" s="302"/>
      <c r="CG53" s="302"/>
      <c r="CH53" s="302"/>
      <c r="CI53" s="302"/>
      <c r="CJ53" s="312"/>
      <c r="CK53" s="307"/>
      <c r="CL53" s="308"/>
      <c r="CM53" s="309" t="s">
        <v>45</v>
      </c>
      <c r="CN53" s="310"/>
      <c r="CO53" s="302">
        <f t="shared" si="9"/>
        <v>0</v>
      </c>
      <c r="CP53" s="302"/>
      <c r="CQ53" s="302"/>
      <c r="CR53" s="302"/>
      <c r="CS53" s="302"/>
      <c r="CT53" s="302"/>
      <c r="CU53" s="302"/>
      <c r="CV53" s="311"/>
    </row>
    <row r="54" spans="1:100" s="27" customFormat="1" ht="15" customHeight="1">
      <c r="A54" s="303" t="s">
        <v>76</v>
      </c>
      <c r="B54" s="304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5" t="s">
        <v>75</v>
      </c>
      <c r="R54" s="305"/>
      <c r="S54" s="305"/>
      <c r="T54" s="306">
        <v>450000</v>
      </c>
      <c r="U54" s="306"/>
      <c r="V54" s="306"/>
      <c r="W54" s="306"/>
      <c r="X54" s="306"/>
      <c r="Y54" s="306"/>
      <c r="Z54" s="306"/>
      <c r="AA54" s="306"/>
      <c r="AB54" s="306"/>
      <c r="AC54" s="307"/>
      <c r="AD54" s="308"/>
      <c r="AE54" s="309" t="s">
        <v>45</v>
      </c>
      <c r="AF54" s="310"/>
      <c r="AG54" s="302">
        <f t="shared" si="10"/>
        <v>0</v>
      </c>
      <c r="AH54" s="302"/>
      <c r="AI54" s="302"/>
      <c r="AJ54" s="302"/>
      <c r="AK54" s="302"/>
      <c r="AL54" s="302"/>
      <c r="AM54" s="302"/>
      <c r="AN54" s="302"/>
      <c r="AO54" s="307">
        <v>15</v>
      </c>
      <c r="AP54" s="308"/>
      <c r="AQ54" s="309" t="s">
        <v>45</v>
      </c>
      <c r="AR54" s="310"/>
      <c r="AS54" s="302">
        <f t="shared" si="5"/>
        <v>67500</v>
      </c>
      <c r="AT54" s="302"/>
      <c r="AU54" s="302"/>
      <c r="AV54" s="302"/>
      <c r="AW54" s="302"/>
      <c r="AX54" s="302"/>
      <c r="AY54" s="302"/>
      <c r="AZ54" s="302"/>
      <c r="BA54" s="307">
        <v>85</v>
      </c>
      <c r="BB54" s="308"/>
      <c r="BC54" s="309" t="s">
        <v>45</v>
      </c>
      <c r="BD54" s="310"/>
      <c r="BE54" s="302">
        <f t="shared" si="6"/>
        <v>382500</v>
      </c>
      <c r="BF54" s="302"/>
      <c r="BG54" s="302"/>
      <c r="BH54" s="302"/>
      <c r="BI54" s="302"/>
      <c r="BJ54" s="302"/>
      <c r="BK54" s="302"/>
      <c r="BL54" s="302"/>
      <c r="BM54" s="307"/>
      <c r="BN54" s="308"/>
      <c r="BO54" s="309" t="s">
        <v>45</v>
      </c>
      <c r="BP54" s="310"/>
      <c r="BQ54" s="302">
        <f t="shared" si="7"/>
        <v>0</v>
      </c>
      <c r="BR54" s="302"/>
      <c r="BS54" s="302"/>
      <c r="BT54" s="302"/>
      <c r="BU54" s="302"/>
      <c r="BV54" s="302"/>
      <c r="BW54" s="302"/>
      <c r="BX54" s="302"/>
      <c r="BY54" s="307"/>
      <c r="BZ54" s="308"/>
      <c r="CA54" s="309" t="s">
        <v>45</v>
      </c>
      <c r="CB54" s="310"/>
      <c r="CC54" s="302">
        <f t="shared" si="8"/>
        <v>0</v>
      </c>
      <c r="CD54" s="302"/>
      <c r="CE54" s="302"/>
      <c r="CF54" s="302"/>
      <c r="CG54" s="302"/>
      <c r="CH54" s="302"/>
      <c r="CI54" s="302"/>
      <c r="CJ54" s="312"/>
      <c r="CK54" s="307"/>
      <c r="CL54" s="308"/>
      <c r="CM54" s="309" t="s">
        <v>45</v>
      </c>
      <c r="CN54" s="310"/>
      <c r="CO54" s="302">
        <f t="shared" si="9"/>
        <v>0</v>
      </c>
      <c r="CP54" s="302"/>
      <c r="CQ54" s="302"/>
      <c r="CR54" s="302"/>
      <c r="CS54" s="302"/>
      <c r="CT54" s="302"/>
      <c r="CU54" s="302"/>
      <c r="CV54" s="311"/>
    </row>
    <row r="55" spans="1:100" s="27" customFormat="1" ht="15" customHeight="1">
      <c r="A55" s="303" t="s">
        <v>77</v>
      </c>
      <c r="B55" s="304"/>
      <c r="C55" s="304"/>
      <c r="D55" s="304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5" t="s">
        <v>75</v>
      </c>
      <c r="R55" s="305"/>
      <c r="S55" s="305"/>
      <c r="T55" s="306">
        <v>5000000</v>
      </c>
      <c r="U55" s="306"/>
      <c r="V55" s="306"/>
      <c r="W55" s="306"/>
      <c r="X55" s="306"/>
      <c r="Y55" s="306"/>
      <c r="Z55" s="306"/>
      <c r="AA55" s="306"/>
      <c r="AB55" s="306"/>
      <c r="AC55" s="307"/>
      <c r="AD55" s="308"/>
      <c r="AE55" s="309" t="s">
        <v>45</v>
      </c>
      <c r="AF55" s="310"/>
      <c r="AG55" s="302">
        <f t="shared" si="10"/>
        <v>0</v>
      </c>
      <c r="AH55" s="302"/>
      <c r="AI55" s="302"/>
      <c r="AJ55" s="302"/>
      <c r="AK55" s="302"/>
      <c r="AL55" s="302"/>
      <c r="AM55" s="302"/>
      <c r="AN55" s="302"/>
      <c r="AO55" s="307">
        <v>25</v>
      </c>
      <c r="AP55" s="308"/>
      <c r="AQ55" s="309" t="s">
        <v>45</v>
      </c>
      <c r="AR55" s="310"/>
      <c r="AS55" s="302">
        <f t="shared" si="5"/>
        <v>1250000</v>
      </c>
      <c r="AT55" s="302"/>
      <c r="AU55" s="302"/>
      <c r="AV55" s="302"/>
      <c r="AW55" s="302"/>
      <c r="AX55" s="302"/>
      <c r="AY55" s="302"/>
      <c r="AZ55" s="302"/>
      <c r="BA55" s="307">
        <v>75</v>
      </c>
      <c r="BB55" s="308"/>
      <c r="BC55" s="309" t="s">
        <v>45</v>
      </c>
      <c r="BD55" s="310"/>
      <c r="BE55" s="302">
        <f t="shared" si="6"/>
        <v>3750000</v>
      </c>
      <c r="BF55" s="302"/>
      <c r="BG55" s="302"/>
      <c r="BH55" s="302"/>
      <c r="BI55" s="302"/>
      <c r="BJ55" s="302"/>
      <c r="BK55" s="302"/>
      <c r="BL55" s="302"/>
      <c r="BM55" s="307"/>
      <c r="BN55" s="308"/>
      <c r="BO55" s="309" t="s">
        <v>45</v>
      </c>
      <c r="BP55" s="310"/>
      <c r="BQ55" s="302">
        <f t="shared" si="7"/>
        <v>0</v>
      </c>
      <c r="BR55" s="302"/>
      <c r="BS55" s="302"/>
      <c r="BT55" s="302"/>
      <c r="BU55" s="302"/>
      <c r="BV55" s="302"/>
      <c r="BW55" s="302"/>
      <c r="BX55" s="302"/>
      <c r="BY55" s="307"/>
      <c r="BZ55" s="308"/>
      <c r="CA55" s="309" t="s">
        <v>45</v>
      </c>
      <c r="CB55" s="310"/>
      <c r="CC55" s="302">
        <f t="shared" si="8"/>
        <v>0</v>
      </c>
      <c r="CD55" s="302"/>
      <c r="CE55" s="302"/>
      <c r="CF55" s="302"/>
      <c r="CG55" s="302"/>
      <c r="CH55" s="302"/>
      <c r="CI55" s="302"/>
      <c r="CJ55" s="312"/>
      <c r="CK55" s="307"/>
      <c r="CL55" s="308"/>
      <c r="CM55" s="309" t="s">
        <v>45</v>
      </c>
      <c r="CN55" s="310"/>
      <c r="CO55" s="302">
        <f t="shared" si="9"/>
        <v>0</v>
      </c>
      <c r="CP55" s="302"/>
      <c r="CQ55" s="302"/>
      <c r="CR55" s="302"/>
      <c r="CS55" s="302"/>
      <c r="CT55" s="302"/>
      <c r="CU55" s="302"/>
      <c r="CV55" s="311"/>
    </row>
    <row r="56" spans="1:100" s="27" customFormat="1" ht="15" customHeight="1">
      <c r="A56" s="303" t="s">
        <v>78</v>
      </c>
      <c r="B56" s="304"/>
      <c r="C56" s="304"/>
      <c r="D56" s="304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5" t="s">
        <v>75</v>
      </c>
      <c r="R56" s="305"/>
      <c r="S56" s="305"/>
      <c r="T56" s="306">
        <v>1000000</v>
      </c>
      <c r="U56" s="306"/>
      <c r="V56" s="306"/>
      <c r="W56" s="306"/>
      <c r="X56" s="306"/>
      <c r="Y56" s="306"/>
      <c r="Z56" s="306"/>
      <c r="AA56" s="306"/>
      <c r="AB56" s="306"/>
      <c r="AC56" s="307"/>
      <c r="AD56" s="308"/>
      <c r="AE56" s="309" t="s">
        <v>45</v>
      </c>
      <c r="AF56" s="310"/>
      <c r="AG56" s="302">
        <f t="shared" si="10"/>
        <v>0</v>
      </c>
      <c r="AH56" s="302"/>
      <c r="AI56" s="302"/>
      <c r="AJ56" s="302"/>
      <c r="AK56" s="302"/>
      <c r="AL56" s="302"/>
      <c r="AM56" s="302"/>
      <c r="AN56" s="302"/>
      <c r="AO56" s="307">
        <v>20</v>
      </c>
      <c r="AP56" s="308"/>
      <c r="AQ56" s="309" t="s">
        <v>45</v>
      </c>
      <c r="AR56" s="310"/>
      <c r="AS56" s="302">
        <f t="shared" si="5"/>
        <v>200000</v>
      </c>
      <c r="AT56" s="302"/>
      <c r="AU56" s="302"/>
      <c r="AV56" s="302"/>
      <c r="AW56" s="302"/>
      <c r="AX56" s="302"/>
      <c r="AY56" s="302"/>
      <c r="AZ56" s="302"/>
      <c r="BA56" s="307">
        <v>80</v>
      </c>
      <c r="BB56" s="308"/>
      <c r="BC56" s="309" t="s">
        <v>45</v>
      </c>
      <c r="BD56" s="310"/>
      <c r="BE56" s="302">
        <f t="shared" si="6"/>
        <v>800000</v>
      </c>
      <c r="BF56" s="302"/>
      <c r="BG56" s="302"/>
      <c r="BH56" s="302"/>
      <c r="BI56" s="302"/>
      <c r="BJ56" s="302"/>
      <c r="BK56" s="302"/>
      <c r="BL56" s="302"/>
      <c r="BM56" s="307"/>
      <c r="BN56" s="308"/>
      <c r="BO56" s="309" t="s">
        <v>45</v>
      </c>
      <c r="BP56" s="310"/>
      <c r="BQ56" s="302">
        <f t="shared" si="7"/>
        <v>0</v>
      </c>
      <c r="BR56" s="302"/>
      <c r="BS56" s="302"/>
      <c r="BT56" s="302"/>
      <c r="BU56" s="302"/>
      <c r="BV56" s="302"/>
      <c r="BW56" s="302"/>
      <c r="BX56" s="302"/>
      <c r="BY56" s="307"/>
      <c r="BZ56" s="308"/>
      <c r="CA56" s="309" t="s">
        <v>45</v>
      </c>
      <c r="CB56" s="310"/>
      <c r="CC56" s="302">
        <f t="shared" si="8"/>
        <v>0</v>
      </c>
      <c r="CD56" s="302"/>
      <c r="CE56" s="302"/>
      <c r="CF56" s="302"/>
      <c r="CG56" s="302"/>
      <c r="CH56" s="302"/>
      <c r="CI56" s="302"/>
      <c r="CJ56" s="312"/>
      <c r="CK56" s="307"/>
      <c r="CL56" s="308"/>
      <c r="CM56" s="309" t="s">
        <v>45</v>
      </c>
      <c r="CN56" s="310"/>
      <c r="CO56" s="302">
        <f t="shared" si="9"/>
        <v>0</v>
      </c>
      <c r="CP56" s="302"/>
      <c r="CQ56" s="302"/>
      <c r="CR56" s="302"/>
      <c r="CS56" s="302"/>
      <c r="CT56" s="302"/>
      <c r="CU56" s="302"/>
      <c r="CV56" s="311"/>
    </row>
    <row r="57" spans="1:100" s="27" customFormat="1" ht="15" customHeight="1">
      <c r="A57" s="303" t="s">
        <v>79</v>
      </c>
      <c r="B57" s="304"/>
      <c r="C57" s="304"/>
      <c r="D57" s="304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5" t="s">
        <v>75</v>
      </c>
      <c r="R57" s="305"/>
      <c r="S57" s="305"/>
      <c r="T57" s="306">
        <v>4180000</v>
      </c>
      <c r="U57" s="306"/>
      <c r="V57" s="306"/>
      <c r="W57" s="306"/>
      <c r="X57" s="306"/>
      <c r="Y57" s="306"/>
      <c r="Z57" s="306"/>
      <c r="AA57" s="306"/>
      <c r="AB57" s="306"/>
      <c r="AC57" s="307"/>
      <c r="AD57" s="308"/>
      <c r="AE57" s="309" t="s">
        <v>45</v>
      </c>
      <c r="AF57" s="310"/>
      <c r="AG57" s="302">
        <f t="shared" si="10"/>
        <v>0</v>
      </c>
      <c r="AH57" s="302"/>
      <c r="AI57" s="302"/>
      <c r="AJ57" s="302"/>
      <c r="AK57" s="302"/>
      <c r="AL57" s="302"/>
      <c r="AM57" s="302"/>
      <c r="AN57" s="302"/>
      <c r="AO57" s="307">
        <v>50</v>
      </c>
      <c r="AP57" s="308"/>
      <c r="AQ57" s="309" t="s">
        <v>45</v>
      </c>
      <c r="AR57" s="310"/>
      <c r="AS57" s="302">
        <f t="shared" si="5"/>
        <v>2090000</v>
      </c>
      <c r="AT57" s="302"/>
      <c r="AU57" s="302"/>
      <c r="AV57" s="302"/>
      <c r="AW57" s="302"/>
      <c r="AX57" s="302"/>
      <c r="AY57" s="302"/>
      <c r="AZ57" s="302"/>
      <c r="BA57" s="307">
        <v>50</v>
      </c>
      <c r="BB57" s="308"/>
      <c r="BC57" s="309" t="s">
        <v>45</v>
      </c>
      <c r="BD57" s="310"/>
      <c r="BE57" s="302">
        <f t="shared" si="6"/>
        <v>2090000</v>
      </c>
      <c r="BF57" s="302"/>
      <c r="BG57" s="302"/>
      <c r="BH57" s="302"/>
      <c r="BI57" s="302"/>
      <c r="BJ57" s="302"/>
      <c r="BK57" s="302"/>
      <c r="BL57" s="302"/>
      <c r="BM57" s="307"/>
      <c r="BN57" s="308"/>
      <c r="BO57" s="309" t="s">
        <v>45</v>
      </c>
      <c r="BP57" s="310"/>
      <c r="BQ57" s="302">
        <f t="shared" si="7"/>
        <v>0</v>
      </c>
      <c r="BR57" s="302"/>
      <c r="BS57" s="302"/>
      <c r="BT57" s="302"/>
      <c r="BU57" s="302"/>
      <c r="BV57" s="302"/>
      <c r="BW57" s="302"/>
      <c r="BX57" s="302"/>
      <c r="BY57" s="307"/>
      <c r="BZ57" s="308"/>
      <c r="CA57" s="309" t="s">
        <v>45</v>
      </c>
      <c r="CB57" s="310"/>
      <c r="CC57" s="302">
        <f t="shared" si="8"/>
        <v>0</v>
      </c>
      <c r="CD57" s="302"/>
      <c r="CE57" s="302"/>
      <c r="CF57" s="302"/>
      <c r="CG57" s="302"/>
      <c r="CH57" s="302"/>
      <c r="CI57" s="302"/>
      <c r="CJ57" s="312"/>
      <c r="CK57" s="307"/>
      <c r="CL57" s="308"/>
      <c r="CM57" s="309" t="s">
        <v>45</v>
      </c>
      <c r="CN57" s="310"/>
      <c r="CO57" s="302">
        <f t="shared" si="9"/>
        <v>0</v>
      </c>
      <c r="CP57" s="302"/>
      <c r="CQ57" s="302"/>
      <c r="CR57" s="302"/>
      <c r="CS57" s="302"/>
      <c r="CT57" s="302"/>
      <c r="CU57" s="302"/>
      <c r="CV57" s="311"/>
    </row>
    <row r="58" spans="1:100" s="27" customFormat="1" ht="15" customHeight="1">
      <c r="A58" s="303" t="s">
        <v>80</v>
      </c>
      <c r="B58" s="304"/>
      <c r="C58" s="304"/>
      <c r="D58" s="304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5" t="s">
        <v>75</v>
      </c>
      <c r="R58" s="305"/>
      <c r="S58" s="305"/>
      <c r="T58" s="306">
        <v>3800000</v>
      </c>
      <c r="U58" s="306"/>
      <c r="V58" s="306"/>
      <c r="W58" s="306"/>
      <c r="X58" s="306"/>
      <c r="Y58" s="306"/>
      <c r="Z58" s="306"/>
      <c r="AA58" s="306"/>
      <c r="AB58" s="306"/>
      <c r="AC58" s="307"/>
      <c r="AD58" s="308"/>
      <c r="AE58" s="309" t="s">
        <v>45</v>
      </c>
      <c r="AF58" s="310"/>
      <c r="AG58" s="302">
        <f t="shared" si="10"/>
        <v>0</v>
      </c>
      <c r="AH58" s="302"/>
      <c r="AI58" s="302"/>
      <c r="AJ58" s="302"/>
      <c r="AK58" s="302"/>
      <c r="AL58" s="302"/>
      <c r="AM58" s="302"/>
      <c r="AN58" s="302"/>
      <c r="AO58" s="307">
        <v>40</v>
      </c>
      <c r="AP58" s="308"/>
      <c r="AQ58" s="309" t="s">
        <v>45</v>
      </c>
      <c r="AR58" s="310"/>
      <c r="AS58" s="302">
        <f t="shared" si="5"/>
        <v>1520000</v>
      </c>
      <c r="AT58" s="302"/>
      <c r="AU58" s="302"/>
      <c r="AV58" s="302"/>
      <c r="AW58" s="302"/>
      <c r="AX58" s="302"/>
      <c r="AY58" s="302"/>
      <c r="AZ58" s="302"/>
      <c r="BA58" s="307">
        <v>60</v>
      </c>
      <c r="BB58" s="308"/>
      <c r="BC58" s="309" t="s">
        <v>45</v>
      </c>
      <c r="BD58" s="310"/>
      <c r="BE58" s="302">
        <f t="shared" si="6"/>
        <v>2280000</v>
      </c>
      <c r="BF58" s="302"/>
      <c r="BG58" s="302"/>
      <c r="BH58" s="302"/>
      <c r="BI58" s="302"/>
      <c r="BJ58" s="302"/>
      <c r="BK58" s="302"/>
      <c r="BL58" s="302"/>
      <c r="BM58" s="307"/>
      <c r="BN58" s="308"/>
      <c r="BO58" s="309" t="s">
        <v>45</v>
      </c>
      <c r="BP58" s="310"/>
      <c r="BQ58" s="302">
        <f t="shared" si="7"/>
        <v>0</v>
      </c>
      <c r="BR58" s="302"/>
      <c r="BS58" s="302"/>
      <c r="BT58" s="302"/>
      <c r="BU58" s="302"/>
      <c r="BV58" s="302"/>
      <c r="BW58" s="302"/>
      <c r="BX58" s="302"/>
      <c r="BY58" s="307"/>
      <c r="BZ58" s="308"/>
      <c r="CA58" s="309" t="s">
        <v>45</v>
      </c>
      <c r="CB58" s="310"/>
      <c r="CC58" s="302">
        <f t="shared" si="8"/>
        <v>0</v>
      </c>
      <c r="CD58" s="302"/>
      <c r="CE58" s="302"/>
      <c r="CF58" s="302"/>
      <c r="CG58" s="302"/>
      <c r="CH58" s="302"/>
      <c r="CI58" s="302"/>
      <c r="CJ58" s="312"/>
      <c r="CK58" s="307"/>
      <c r="CL58" s="308"/>
      <c r="CM58" s="309" t="s">
        <v>45</v>
      </c>
      <c r="CN58" s="310"/>
      <c r="CO58" s="302">
        <f t="shared" si="9"/>
        <v>0</v>
      </c>
      <c r="CP58" s="302"/>
      <c r="CQ58" s="302"/>
      <c r="CR58" s="302"/>
      <c r="CS58" s="302"/>
      <c r="CT58" s="302"/>
      <c r="CU58" s="302"/>
      <c r="CV58" s="311"/>
    </row>
    <row r="59" spans="1:100" s="27" customFormat="1" ht="15" customHeight="1" thickBot="1">
      <c r="A59" s="331" t="s">
        <v>81</v>
      </c>
      <c r="B59" s="332"/>
      <c r="C59" s="332"/>
      <c r="D59" s="332"/>
      <c r="E59" s="332"/>
      <c r="F59" s="332"/>
      <c r="G59" s="332"/>
      <c r="H59" s="332"/>
      <c r="I59" s="332"/>
      <c r="J59" s="332"/>
      <c r="K59" s="332"/>
      <c r="L59" s="332"/>
      <c r="M59" s="332"/>
      <c r="N59" s="332"/>
      <c r="O59" s="332"/>
      <c r="P59" s="332"/>
      <c r="Q59" s="333" t="s">
        <v>75</v>
      </c>
      <c r="R59" s="333"/>
      <c r="S59" s="333"/>
      <c r="T59" s="334">
        <v>3000000</v>
      </c>
      <c r="U59" s="334"/>
      <c r="V59" s="334"/>
      <c r="W59" s="334"/>
      <c r="X59" s="334"/>
      <c r="Y59" s="334"/>
      <c r="Z59" s="334"/>
      <c r="AA59" s="334"/>
      <c r="AB59" s="334"/>
      <c r="AC59" s="329"/>
      <c r="AD59" s="330"/>
      <c r="AE59" s="326" t="s">
        <v>45</v>
      </c>
      <c r="AF59" s="327"/>
      <c r="AG59" s="328">
        <f>T59*AC59%</f>
        <v>0</v>
      </c>
      <c r="AH59" s="328"/>
      <c r="AI59" s="328"/>
      <c r="AJ59" s="328"/>
      <c r="AK59" s="328"/>
      <c r="AL59" s="328"/>
      <c r="AM59" s="328"/>
      <c r="AN59" s="328"/>
      <c r="AO59" s="329">
        <v>20</v>
      </c>
      <c r="AP59" s="330"/>
      <c r="AQ59" s="326" t="s">
        <v>45</v>
      </c>
      <c r="AR59" s="327"/>
      <c r="AS59" s="328">
        <f t="shared" si="5"/>
        <v>600000</v>
      </c>
      <c r="AT59" s="328"/>
      <c r="AU59" s="328"/>
      <c r="AV59" s="328"/>
      <c r="AW59" s="328"/>
      <c r="AX59" s="328"/>
      <c r="AY59" s="328"/>
      <c r="AZ59" s="328"/>
      <c r="BA59" s="329">
        <v>80</v>
      </c>
      <c r="BB59" s="330"/>
      <c r="BC59" s="326" t="s">
        <v>45</v>
      </c>
      <c r="BD59" s="327"/>
      <c r="BE59" s="328">
        <f t="shared" si="6"/>
        <v>2400000</v>
      </c>
      <c r="BF59" s="328"/>
      <c r="BG59" s="328"/>
      <c r="BH59" s="328"/>
      <c r="BI59" s="328"/>
      <c r="BJ59" s="328"/>
      <c r="BK59" s="328"/>
      <c r="BL59" s="328"/>
      <c r="BM59" s="329"/>
      <c r="BN59" s="330"/>
      <c r="BO59" s="326" t="s">
        <v>45</v>
      </c>
      <c r="BP59" s="327"/>
      <c r="BQ59" s="328">
        <f t="shared" si="7"/>
        <v>0</v>
      </c>
      <c r="BR59" s="328"/>
      <c r="BS59" s="328"/>
      <c r="BT59" s="328"/>
      <c r="BU59" s="328"/>
      <c r="BV59" s="328"/>
      <c r="BW59" s="328"/>
      <c r="BX59" s="328"/>
      <c r="BY59" s="329"/>
      <c r="BZ59" s="330"/>
      <c r="CA59" s="326" t="s">
        <v>45</v>
      </c>
      <c r="CB59" s="327"/>
      <c r="CC59" s="328">
        <f t="shared" si="8"/>
        <v>0</v>
      </c>
      <c r="CD59" s="328"/>
      <c r="CE59" s="328"/>
      <c r="CF59" s="328"/>
      <c r="CG59" s="328"/>
      <c r="CH59" s="328"/>
      <c r="CI59" s="328"/>
      <c r="CJ59" s="341"/>
      <c r="CK59" s="329"/>
      <c r="CL59" s="330"/>
      <c r="CM59" s="326" t="s">
        <v>45</v>
      </c>
      <c r="CN59" s="327"/>
      <c r="CO59" s="328">
        <f t="shared" si="9"/>
        <v>0</v>
      </c>
      <c r="CP59" s="328"/>
      <c r="CQ59" s="328"/>
      <c r="CR59" s="328"/>
      <c r="CS59" s="328"/>
      <c r="CT59" s="328"/>
      <c r="CU59" s="328"/>
      <c r="CV59" s="340"/>
    </row>
    <row r="60" spans="1:100" s="27" customFormat="1" ht="5.4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2"/>
      <c r="R60" s="32"/>
      <c r="S60" s="32"/>
      <c r="T60" s="33"/>
      <c r="U60" s="33"/>
      <c r="V60" s="33"/>
      <c r="W60" s="33"/>
      <c r="X60" s="33"/>
      <c r="Y60" s="33"/>
      <c r="Z60" s="33"/>
      <c r="AA60" s="33"/>
      <c r="AB60" s="33"/>
      <c r="AC60" s="34"/>
      <c r="AD60" s="34"/>
      <c r="AE60" s="34"/>
      <c r="AF60" s="35"/>
      <c r="AG60" s="35"/>
      <c r="AH60" s="35"/>
      <c r="AI60" s="35"/>
      <c r="AJ60" s="35"/>
      <c r="AK60" s="35"/>
      <c r="AL60" s="35"/>
      <c r="AM60" s="35"/>
      <c r="AN60" s="35"/>
      <c r="AO60" s="34"/>
      <c r="AP60" s="34"/>
      <c r="AQ60" s="34"/>
      <c r="AR60" s="35"/>
      <c r="AS60" s="35"/>
      <c r="AT60" s="35"/>
      <c r="AU60" s="35"/>
      <c r="AV60" s="35"/>
      <c r="AW60" s="35"/>
      <c r="AX60" s="35"/>
      <c r="AY60" s="35"/>
      <c r="AZ60" s="35"/>
      <c r="BA60" s="34"/>
      <c r="BB60" s="34"/>
      <c r="BC60" s="34"/>
      <c r="BD60" s="35"/>
      <c r="BE60" s="35"/>
      <c r="BF60" s="35"/>
      <c r="BG60" s="35"/>
      <c r="BH60" s="35"/>
      <c r="BI60" s="35"/>
      <c r="BJ60" s="35"/>
      <c r="BK60" s="35"/>
      <c r="BL60" s="35"/>
      <c r="BM60" s="34"/>
      <c r="BN60" s="34"/>
      <c r="BO60" s="34"/>
      <c r="BP60" s="35"/>
      <c r="BQ60" s="35"/>
      <c r="BR60" s="35"/>
      <c r="BS60" s="35"/>
      <c r="BT60" s="35"/>
      <c r="BU60" s="35"/>
      <c r="BV60" s="35"/>
      <c r="BW60" s="35"/>
      <c r="BX60" s="35"/>
      <c r="BY60" s="34"/>
      <c r="BZ60" s="34"/>
      <c r="CA60" s="34"/>
      <c r="CB60" s="35"/>
      <c r="CC60" s="35"/>
      <c r="CD60" s="35"/>
      <c r="CE60" s="35"/>
      <c r="CF60" s="35"/>
      <c r="CG60" s="35"/>
      <c r="CH60" s="35"/>
      <c r="CI60" s="35"/>
      <c r="CJ60" s="35"/>
      <c r="CK60" s="34"/>
      <c r="CL60" s="36"/>
      <c r="CM60" s="36"/>
      <c r="CN60" s="36"/>
      <c r="CO60" s="36"/>
      <c r="CP60" s="36"/>
      <c r="CQ60" s="37"/>
      <c r="CR60" s="37"/>
      <c r="CS60" s="37"/>
      <c r="CT60" s="37"/>
      <c r="CU60" s="37"/>
      <c r="CV60" s="37"/>
    </row>
    <row r="61" spans="1:100" s="41" customFormat="1" ht="15" customHeight="1">
      <c r="A61" s="313" t="s">
        <v>82</v>
      </c>
      <c r="B61" s="314"/>
      <c r="C61" s="314"/>
      <c r="D61" s="314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5"/>
      <c r="Q61" s="38"/>
      <c r="R61" s="38"/>
      <c r="S61" s="38"/>
      <c r="T61" s="316">
        <f>SUM(T50:AB59)</f>
        <v>29000000</v>
      </c>
      <c r="U61" s="317"/>
      <c r="V61" s="317"/>
      <c r="W61" s="317"/>
      <c r="X61" s="317"/>
      <c r="Y61" s="317"/>
      <c r="Z61" s="317"/>
      <c r="AA61" s="317"/>
      <c r="AB61" s="318"/>
      <c r="AC61" s="39"/>
      <c r="AD61" s="39"/>
      <c r="AE61" s="39"/>
      <c r="AF61" s="40"/>
      <c r="AG61" s="40"/>
      <c r="AH61" s="40"/>
      <c r="AI61" s="40"/>
      <c r="AJ61" s="40"/>
      <c r="AK61" s="40"/>
      <c r="AL61" s="40"/>
      <c r="AM61" s="40"/>
      <c r="AN61" s="40"/>
      <c r="AO61" s="39"/>
      <c r="AP61" s="39"/>
      <c r="AQ61" s="39"/>
      <c r="AR61" s="40"/>
      <c r="AS61" s="40"/>
      <c r="AT61" s="40"/>
      <c r="AU61" s="40"/>
      <c r="AV61" s="40"/>
      <c r="AW61" s="40"/>
      <c r="AX61" s="40"/>
      <c r="AY61" s="40"/>
      <c r="AZ61" s="40"/>
      <c r="BA61" s="39"/>
      <c r="BB61" s="39"/>
      <c r="BC61" s="39"/>
      <c r="BD61" s="40"/>
      <c r="BE61" s="40"/>
      <c r="BF61" s="40"/>
      <c r="BG61" s="40"/>
      <c r="BH61" s="40"/>
      <c r="BI61" s="40"/>
      <c r="BJ61" s="40"/>
      <c r="BK61" s="40"/>
      <c r="BL61" s="40"/>
      <c r="BM61" s="39"/>
      <c r="BN61" s="39"/>
      <c r="BO61" s="39"/>
      <c r="BP61" s="40"/>
      <c r="BQ61" s="40"/>
      <c r="BR61" s="40"/>
      <c r="BS61" s="40"/>
      <c r="BT61" s="40"/>
      <c r="BU61" s="40"/>
      <c r="BV61" s="40"/>
      <c r="BW61" s="40"/>
      <c r="BX61" s="40"/>
      <c r="BY61" s="39"/>
      <c r="BZ61" s="39"/>
      <c r="CA61" s="39"/>
      <c r="CB61" s="40"/>
      <c r="CC61" s="40"/>
      <c r="CD61" s="40"/>
      <c r="CE61" s="40"/>
      <c r="CF61" s="40"/>
      <c r="CG61" s="40"/>
      <c r="CH61" s="40"/>
      <c r="CI61" s="40"/>
      <c r="CJ61" s="40"/>
      <c r="CK61" s="39"/>
      <c r="CL61" s="39"/>
      <c r="CM61" s="39"/>
      <c r="CN61" s="40"/>
      <c r="CO61" s="40"/>
      <c r="CP61" s="40"/>
      <c r="CQ61" s="40"/>
      <c r="CR61" s="40"/>
      <c r="CS61" s="40"/>
      <c r="CT61" s="40"/>
      <c r="CU61" s="40"/>
      <c r="CV61" s="40"/>
    </row>
    <row r="62" spans="1:100" s="41" customFormat="1" ht="15" customHeight="1">
      <c r="A62" s="313" t="s">
        <v>83</v>
      </c>
      <c r="B62" s="314"/>
      <c r="C62" s="314"/>
      <c r="D62" s="314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5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19"/>
      <c r="AD62" s="320"/>
      <c r="AE62" s="321"/>
      <c r="AF62" s="322">
        <f>SUM(AG50:AN59)</f>
        <v>249000</v>
      </c>
      <c r="AG62" s="323"/>
      <c r="AH62" s="323"/>
      <c r="AI62" s="323"/>
      <c r="AJ62" s="323"/>
      <c r="AK62" s="323"/>
      <c r="AL62" s="323"/>
      <c r="AM62" s="323"/>
      <c r="AN62" s="324"/>
      <c r="AO62" s="325"/>
      <c r="AP62" s="325"/>
      <c r="AQ62" s="325"/>
      <c r="AR62" s="322">
        <f>SUM(AS50:AZ59)</f>
        <v>7779500</v>
      </c>
      <c r="AS62" s="323"/>
      <c r="AT62" s="323"/>
      <c r="AU62" s="323"/>
      <c r="AV62" s="323"/>
      <c r="AW62" s="323"/>
      <c r="AX62" s="323"/>
      <c r="AY62" s="323"/>
      <c r="AZ62" s="324"/>
      <c r="BA62" s="325"/>
      <c r="BB62" s="325"/>
      <c r="BC62" s="325"/>
      <c r="BD62" s="322">
        <f>SUM(BE50:BL59)</f>
        <v>20471500</v>
      </c>
      <c r="BE62" s="323"/>
      <c r="BF62" s="323"/>
      <c r="BG62" s="323"/>
      <c r="BH62" s="323"/>
      <c r="BI62" s="323"/>
      <c r="BJ62" s="323"/>
      <c r="BK62" s="323"/>
      <c r="BL62" s="324"/>
      <c r="BM62" s="325"/>
      <c r="BN62" s="325"/>
      <c r="BO62" s="325"/>
      <c r="BP62" s="322">
        <f>SUM(BQ50:BX59)</f>
        <v>500000</v>
      </c>
      <c r="BQ62" s="323"/>
      <c r="BR62" s="323"/>
      <c r="BS62" s="323"/>
      <c r="BT62" s="323"/>
      <c r="BU62" s="323"/>
      <c r="BV62" s="323"/>
      <c r="BW62" s="323"/>
      <c r="BX62" s="324"/>
      <c r="BY62" s="325"/>
      <c r="BZ62" s="325"/>
      <c r="CA62" s="325"/>
      <c r="CB62" s="322">
        <f>SUM(CC50:CJ59)</f>
        <v>0</v>
      </c>
      <c r="CC62" s="323"/>
      <c r="CD62" s="323"/>
      <c r="CE62" s="323"/>
      <c r="CF62" s="323"/>
      <c r="CG62" s="323"/>
      <c r="CH62" s="323"/>
      <c r="CI62" s="323"/>
      <c r="CJ62" s="324"/>
      <c r="CK62" s="39"/>
      <c r="CL62" s="39"/>
      <c r="CM62" s="39"/>
      <c r="CN62" s="322">
        <f>SUM(CO50:CV59)</f>
        <v>0</v>
      </c>
      <c r="CO62" s="323"/>
      <c r="CP62" s="323"/>
      <c r="CQ62" s="323"/>
      <c r="CR62" s="323"/>
      <c r="CS62" s="323"/>
      <c r="CT62" s="323"/>
      <c r="CU62" s="323"/>
      <c r="CV62" s="324"/>
    </row>
    <row r="63" spans="1:100" s="27" customFormat="1" ht="16.2" customHeight="1" thickBo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3"/>
      <c r="AM63" s="43"/>
      <c r="AN63" s="43"/>
      <c r="AO63" s="42"/>
      <c r="AP63" s="42"/>
      <c r="AQ63" s="42"/>
      <c r="AR63" s="42"/>
      <c r="AS63" s="42"/>
      <c r="AT63" s="42"/>
      <c r="AU63" s="42"/>
      <c r="AV63" s="42"/>
      <c r="AW63" s="42"/>
      <c r="AX63" s="43"/>
      <c r="AY63" s="43"/>
      <c r="AZ63" s="43"/>
      <c r="BA63" s="42"/>
      <c r="BB63" s="42"/>
      <c r="BC63" s="42"/>
      <c r="BD63" s="42"/>
      <c r="BE63" s="42"/>
      <c r="BF63" s="42"/>
      <c r="BG63" s="42"/>
      <c r="BH63" s="42"/>
      <c r="BI63" s="42"/>
      <c r="BJ63" s="43"/>
      <c r="BK63" s="43"/>
      <c r="BL63" s="43"/>
      <c r="BM63" s="42"/>
      <c r="BN63" s="42"/>
      <c r="BO63" s="42"/>
      <c r="BP63" s="42"/>
      <c r="BQ63" s="42"/>
      <c r="BR63" s="42"/>
      <c r="BS63" s="42"/>
      <c r="BT63" s="42"/>
      <c r="BU63" s="42"/>
      <c r="BV63" s="43"/>
      <c r="BW63" s="43"/>
      <c r="BX63" s="43"/>
      <c r="BY63" s="42"/>
      <c r="BZ63" s="42"/>
      <c r="CA63" s="42"/>
      <c r="CB63" s="42"/>
      <c r="CC63" s="42"/>
      <c r="CD63" s="42"/>
      <c r="CE63" s="42"/>
      <c r="CF63" s="42"/>
      <c r="CG63" s="42"/>
      <c r="CH63" s="43"/>
      <c r="CI63" s="43"/>
      <c r="CJ63" s="43"/>
      <c r="CK63" s="42"/>
      <c r="CL63" s="42"/>
      <c r="CM63" s="42"/>
      <c r="CN63" s="42"/>
      <c r="CO63" s="42"/>
      <c r="CP63" s="42"/>
      <c r="CQ63" s="42"/>
      <c r="CR63" s="42"/>
      <c r="CS63" s="42"/>
      <c r="CT63" s="43"/>
      <c r="CU63" s="43"/>
      <c r="CV63" s="43"/>
    </row>
    <row r="64" spans="1:100" s="27" customFormat="1" ht="15" customHeight="1">
      <c r="A64" s="347" t="s">
        <v>84</v>
      </c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349"/>
      <c r="Q64" s="283" t="s">
        <v>61</v>
      </c>
      <c r="R64" s="335"/>
      <c r="S64" s="336"/>
      <c r="T64" s="337">
        <v>7</v>
      </c>
      <c r="U64" s="338"/>
      <c r="V64" s="339"/>
      <c r="W64" s="283" t="s">
        <v>62</v>
      </c>
      <c r="X64" s="335"/>
      <c r="Y64" s="335"/>
      <c r="Z64" s="335"/>
      <c r="AA64" s="335"/>
      <c r="AB64" s="335"/>
      <c r="AC64" s="335" t="s">
        <v>61</v>
      </c>
      <c r="AD64" s="335"/>
      <c r="AE64" s="336"/>
      <c r="AF64" s="337">
        <v>8</v>
      </c>
      <c r="AG64" s="338"/>
      <c r="AH64" s="339"/>
      <c r="AI64" s="283" t="s">
        <v>62</v>
      </c>
      <c r="AJ64" s="335"/>
      <c r="AK64" s="335"/>
      <c r="AL64" s="335"/>
      <c r="AM64" s="335"/>
      <c r="AN64" s="335"/>
      <c r="AO64" s="335" t="s">
        <v>61</v>
      </c>
      <c r="AP64" s="335"/>
      <c r="AQ64" s="336"/>
      <c r="AR64" s="337">
        <v>9</v>
      </c>
      <c r="AS64" s="338"/>
      <c r="AT64" s="339"/>
      <c r="AU64" s="283" t="s">
        <v>62</v>
      </c>
      <c r="AV64" s="335"/>
      <c r="AW64" s="335"/>
      <c r="AX64" s="335"/>
      <c r="AY64" s="335"/>
      <c r="AZ64" s="335"/>
      <c r="BA64" s="335" t="s">
        <v>61</v>
      </c>
      <c r="BB64" s="335"/>
      <c r="BC64" s="336"/>
      <c r="BD64" s="337">
        <v>10</v>
      </c>
      <c r="BE64" s="338"/>
      <c r="BF64" s="339"/>
      <c r="BG64" s="283" t="s">
        <v>62</v>
      </c>
      <c r="BH64" s="335"/>
      <c r="BI64" s="335"/>
      <c r="BJ64" s="335"/>
      <c r="BK64" s="335"/>
      <c r="BL64" s="335"/>
      <c r="BM64" s="335" t="s">
        <v>61</v>
      </c>
      <c r="BN64" s="335"/>
      <c r="BO64" s="336"/>
      <c r="BP64" s="337">
        <v>11</v>
      </c>
      <c r="BQ64" s="338"/>
      <c r="BR64" s="339"/>
      <c r="BS64" s="283" t="s">
        <v>62</v>
      </c>
      <c r="BT64" s="335"/>
      <c r="BU64" s="335"/>
      <c r="BV64" s="335"/>
      <c r="BW64" s="335"/>
      <c r="BX64" s="335"/>
      <c r="BY64" s="335" t="s">
        <v>61</v>
      </c>
      <c r="BZ64" s="335"/>
      <c r="CA64" s="336"/>
      <c r="CB64" s="337">
        <v>12</v>
      </c>
      <c r="CC64" s="338"/>
      <c r="CD64" s="339"/>
      <c r="CE64" s="283" t="s">
        <v>62</v>
      </c>
      <c r="CF64" s="335"/>
      <c r="CG64" s="335"/>
      <c r="CH64" s="335"/>
      <c r="CI64" s="335"/>
      <c r="CJ64" s="350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</row>
    <row r="65" spans="1:100" s="27" customFormat="1" ht="15" customHeight="1">
      <c r="A65" s="347"/>
      <c r="B65" s="348"/>
      <c r="C65" s="348"/>
      <c r="D65" s="348"/>
      <c r="E65" s="348"/>
      <c r="F65" s="348"/>
      <c r="G65" s="348"/>
      <c r="H65" s="348"/>
      <c r="I65" s="348"/>
      <c r="J65" s="348"/>
      <c r="K65" s="348"/>
      <c r="L65" s="348"/>
      <c r="M65" s="348"/>
      <c r="N65" s="348"/>
      <c r="O65" s="348"/>
      <c r="P65" s="349"/>
      <c r="Q65" s="292"/>
      <c r="R65" s="285"/>
      <c r="S65" s="286" t="s">
        <v>63</v>
      </c>
      <c r="T65" s="287"/>
      <c r="U65" s="293" t="s">
        <v>64</v>
      </c>
      <c r="V65" s="293"/>
      <c r="W65" s="293"/>
      <c r="X65" s="293"/>
      <c r="Y65" s="293"/>
      <c r="Z65" s="293"/>
      <c r="AA65" s="293"/>
      <c r="AB65" s="293"/>
      <c r="AC65" s="284"/>
      <c r="AD65" s="285"/>
      <c r="AE65" s="286" t="s">
        <v>63</v>
      </c>
      <c r="AF65" s="287"/>
      <c r="AG65" s="293" t="s">
        <v>64</v>
      </c>
      <c r="AH65" s="293"/>
      <c r="AI65" s="293"/>
      <c r="AJ65" s="293"/>
      <c r="AK65" s="293"/>
      <c r="AL65" s="293"/>
      <c r="AM65" s="293"/>
      <c r="AN65" s="293"/>
      <c r="AO65" s="284"/>
      <c r="AP65" s="285"/>
      <c r="AQ65" s="286" t="s">
        <v>63</v>
      </c>
      <c r="AR65" s="287"/>
      <c r="AS65" s="293" t="s">
        <v>64</v>
      </c>
      <c r="AT65" s="293"/>
      <c r="AU65" s="293"/>
      <c r="AV65" s="293"/>
      <c r="AW65" s="293"/>
      <c r="AX65" s="293"/>
      <c r="AY65" s="293"/>
      <c r="AZ65" s="293"/>
      <c r="BA65" s="284"/>
      <c r="BB65" s="285"/>
      <c r="BC65" s="286" t="s">
        <v>63</v>
      </c>
      <c r="BD65" s="287"/>
      <c r="BE65" s="293" t="s">
        <v>64</v>
      </c>
      <c r="BF65" s="293"/>
      <c r="BG65" s="293"/>
      <c r="BH65" s="293"/>
      <c r="BI65" s="293"/>
      <c r="BJ65" s="293"/>
      <c r="BK65" s="293"/>
      <c r="BL65" s="293"/>
      <c r="BM65" s="284"/>
      <c r="BN65" s="285"/>
      <c r="BO65" s="286" t="s">
        <v>63</v>
      </c>
      <c r="BP65" s="287"/>
      <c r="BQ65" s="293" t="s">
        <v>64</v>
      </c>
      <c r="BR65" s="293"/>
      <c r="BS65" s="293"/>
      <c r="BT65" s="293"/>
      <c r="BU65" s="293"/>
      <c r="BV65" s="293"/>
      <c r="BW65" s="293"/>
      <c r="BX65" s="293"/>
      <c r="BY65" s="284"/>
      <c r="BZ65" s="285"/>
      <c r="CA65" s="286" t="s">
        <v>63</v>
      </c>
      <c r="CB65" s="287"/>
      <c r="CC65" s="293" t="s">
        <v>64</v>
      </c>
      <c r="CD65" s="293"/>
      <c r="CE65" s="293"/>
      <c r="CF65" s="293"/>
      <c r="CG65" s="293"/>
      <c r="CH65" s="293"/>
      <c r="CI65" s="293"/>
      <c r="CJ65" s="298"/>
      <c r="CK65" s="45"/>
      <c r="CL65" s="45"/>
      <c r="CM65" s="45"/>
      <c r="CN65" s="45"/>
      <c r="CO65" s="46"/>
      <c r="CP65" s="46"/>
      <c r="CQ65" s="46"/>
      <c r="CR65" s="46"/>
      <c r="CS65" s="46"/>
      <c r="CT65" s="46"/>
      <c r="CU65" s="46"/>
      <c r="CV65" s="46"/>
    </row>
    <row r="66" spans="1:100" s="27" customFormat="1" ht="15" customHeight="1">
      <c r="A66" s="342" t="s">
        <v>65</v>
      </c>
      <c r="B66" s="342"/>
      <c r="C66" s="342"/>
      <c r="D66" s="342"/>
      <c r="E66" s="342"/>
      <c r="F66" s="342"/>
      <c r="G66" s="342"/>
      <c r="H66" s="342"/>
      <c r="I66" s="342"/>
      <c r="J66" s="342"/>
      <c r="K66" s="342"/>
      <c r="L66" s="342"/>
      <c r="M66" s="342"/>
      <c r="N66" s="342"/>
      <c r="O66" s="342"/>
      <c r="P66" s="343"/>
      <c r="Q66" s="344" t="s">
        <v>68</v>
      </c>
      <c r="R66" s="345"/>
      <c r="S66" s="345"/>
      <c r="T66" s="345"/>
      <c r="U66" s="346" t="s">
        <v>67</v>
      </c>
      <c r="V66" s="346"/>
      <c r="W66" s="346"/>
      <c r="X66" s="346"/>
      <c r="Y66" s="346"/>
      <c r="Z66" s="346"/>
      <c r="AA66" s="346"/>
      <c r="AB66" s="346"/>
      <c r="AC66" s="345" t="s">
        <v>68</v>
      </c>
      <c r="AD66" s="345"/>
      <c r="AE66" s="345"/>
      <c r="AF66" s="345"/>
      <c r="AG66" s="346" t="s">
        <v>67</v>
      </c>
      <c r="AH66" s="346"/>
      <c r="AI66" s="346"/>
      <c r="AJ66" s="346"/>
      <c r="AK66" s="346"/>
      <c r="AL66" s="346"/>
      <c r="AM66" s="346"/>
      <c r="AN66" s="346"/>
      <c r="AO66" s="345" t="s">
        <v>68</v>
      </c>
      <c r="AP66" s="345"/>
      <c r="AQ66" s="345"/>
      <c r="AR66" s="345"/>
      <c r="AS66" s="346" t="s">
        <v>67</v>
      </c>
      <c r="AT66" s="346"/>
      <c r="AU66" s="346"/>
      <c r="AV66" s="346"/>
      <c r="AW66" s="346"/>
      <c r="AX66" s="346"/>
      <c r="AY66" s="346"/>
      <c r="AZ66" s="346"/>
      <c r="BA66" s="345" t="s">
        <v>68</v>
      </c>
      <c r="BB66" s="345"/>
      <c r="BC66" s="345"/>
      <c r="BD66" s="345"/>
      <c r="BE66" s="346" t="s">
        <v>67</v>
      </c>
      <c r="BF66" s="346"/>
      <c r="BG66" s="346"/>
      <c r="BH66" s="346"/>
      <c r="BI66" s="346"/>
      <c r="BJ66" s="346"/>
      <c r="BK66" s="346"/>
      <c r="BL66" s="346"/>
      <c r="BM66" s="345" t="s">
        <v>68</v>
      </c>
      <c r="BN66" s="345"/>
      <c r="BO66" s="345"/>
      <c r="BP66" s="345"/>
      <c r="BQ66" s="346" t="s">
        <v>67</v>
      </c>
      <c r="BR66" s="346"/>
      <c r="BS66" s="346"/>
      <c r="BT66" s="346"/>
      <c r="BU66" s="346"/>
      <c r="BV66" s="346"/>
      <c r="BW66" s="346"/>
      <c r="BX66" s="346"/>
      <c r="BY66" s="345" t="s">
        <v>68</v>
      </c>
      <c r="BZ66" s="345"/>
      <c r="CA66" s="345"/>
      <c r="CB66" s="345"/>
      <c r="CC66" s="346" t="s">
        <v>67</v>
      </c>
      <c r="CD66" s="346"/>
      <c r="CE66" s="346"/>
      <c r="CF66" s="346"/>
      <c r="CG66" s="346"/>
      <c r="CH66" s="346"/>
      <c r="CI66" s="346"/>
      <c r="CJ66" s="360"/>
      <c r="CK66" s="47"/>
      <c r="CL66" s="351" t="s">
        <v>85</v>
      </c>
      <c r="CM66" s="352"/>
      <c r="CN66" s="352"/>
      <c r="CO66" s="352"/>
      <c r="CP66" s="353"/>
      <c r="CQ66" s="354" t="s">
        <v>86</v>
      </c>
      <c r="CR66" s="355"/>
      <c r="CS66" s="355"/>
      <c r="CT66" s="355"/>
      <c r="CU66" s="355"/>
      <c r="CV66" s="356"/>
    </row>
    <row r="67" spans="1:100" s="27" customFormat="1" ht="15" customHeight="1">
      <c r="A67" s="357" t="str">
        <f>A50</f>
        <v>A工事</v>
      </c>
      <c r="B67" s="357"/>
      <c r="C67" s="357"/>
      <c r="D67" s="357"/>
      <c r="E67" s="357"/>
      <c r="F67" s="357"/>
      <c r="G67" s="357"/>
      <c r="H67" s="357"/>
      <c r="I67" s="357"/>
      <c r="J67" s="357"/>
      <c r="K67" s="357"/>
      <c r="L67" s="357"/>
      <c r="M67" s="357"/>
      <c r="N67" s="357"/>
      <c r="O67" s="357"/>
      <c r="P67" s="358"/>
      <c r="Q67" s="359"/>
      <c r="R67" s="308"/>
      <c r="S67" s="309" t="s">
        <v>45</v>
      </c>
      <c r="T67" s="310"/>
      <c r="U67" s="302">
        <f>T50*Q67%</f>
        <v>0</v>
      </c>
      <c r="V67" s="302"/>
      <c r="W67" s="302"/>
      <c r="X67" s="302"/>
      <c r="Y67" s="302"/>
      <c r="Z67" s="302"/>
      <c r="AA67" s="302"/>
      <c r="AB67" s="302"/>
      <c r="AC67" s="307"/>
      <c r="AD67" s="308"/>
      <c r="AE67" s="309" t="s">
        <v>45</v>
      </c>
      <c r="AF67" s="310"/>
      <c r="AG67" s="302">
        <f>T50*AC67%</f>
        <v>0</v>
      </c>
      <c r="AH67" s="302"/>
      <c r="AI67" s="302"/>
      <c r="AJ67" s="302"/>
      <c r="AK67" s="302"/>
      <c r="AL67" s="302"/>
      <c r="AM67" s="302"/>
      <c r="AN67" s="302"/>
      <c r="AO67" s="307"/>
      <c r="AP67" s="308"/>
      <c r="AQ67" s="309" t="s">
        <v>45</v>
      </c>
      <c r="AR67" s="310"/>
      <c r="AS67" s="302">
        <f>T50*AO67%</f>
        <v>0</v>
      </c>
      <c r="AT67" s="302"/>
      <c r="AU67" s="302"/>
      <c r="AV67" s="302"/>
      <c r="AW67" s="302"/>
      <c r="AX67" s="302"/>
      <c r="AY67" s="302"/>
      <c r="AZ67" s="302"/>
      <c r="BA67" s="307"/>
      <c r="BB67" s="308"/>
      <c r="BC67" s="309" t="s">
        <v>45</v>
      </c>
      <c r="BD67" s="310"/>
      <c r="BE67" s="302">
        <f>T50*BA67%</f>
        <v>0</v>
      </c>
      <c r="BF67" s="302"/>
      <c r="BG67" s="302"/>
      <c r="BH67" s="302"/>
      <c r="BI67" s="302"/>
      <c r="BJ67" s="302"/>
      <c r="BK67" s="302"/>
      <c r="BL67" s="302"/>
      <c r="BM67" s="307"/>
      <c r="BN67" s="308"/>
      <c r="BO67" s="309" t="s">
        <v>45</v>
      </c>
      <c r="BP67" s="310"/>
      <c r="BQ67" s="302">
        <f>T50*BM67%</f>
        <v>0</v>
      </c>
      <c r="BR67" s="302"/>
      <c r="BS67" s="302"/>
      <c r="BT67" s="302"/>
      <c r="BU67" s="302"/>
      <c r="BV67" s="302"/>
      <c r="BW67" s="302"/>
      <c r="BX67" s="302"/>
      <c r="BY67" s="307"/>
      <c r="BZ67" s="308"/>
      <c r="CA67" s="309" t="s">
        <v>45</v>
      </c>
      <c r="CB67" s="310"/>
      <c r="CC67" s="302">
        <f>T50*BY67%</f>
        <v>0</v>
      </c>
      <c r="CD67" s="302"/>
      <c r="CE67" s="302"/>
      <c r="CF67" s="302"/>
      <c r="CG67" s="302"/>
      <c r="CH67" s="302"/>
      <c r="CI67" s="302"/>
      <c r="CJ67" s="311"/>
      <c r="CK67" s="48"/>
      <c r="CL67" s="366">
        <f>AC50+AO50+BA50+BM50+BY50+CK50+Q67+AC67+AO67+BA67+BM67+BY67</f>
        <v>100</v>
      </c>
      <c r="CM67" s="367"/>
      <c r="CN67" s="367"/>
      <c r="CO67" s="361" t="s">
        <v>45</v>
      </c>
      <c r="CP67" s="362"/>
      <c r="CQ67" s="363">
        <f>AG50+AS50+BE50+BQ50+CC50+CO50+U67+AG67+AS67+BE67+BQ67+CC67</f>
        <v>450000</v>
      </c>
      <c r="CR67" s="364"/>
      <c r="CS67" s="364"/>
      <c r="CT67" s="364"/>
      <c r="CU67" s="364"/>
      <c r="CV67" s="365"/>
    </row>
    <row r="68" spans="1:100" s="27" customFormat="1" ht="15" customHeight="1">
      <c r="A68" s="357" t="str">
        <f>A51</f>
        <v>B工事</v>
      </c>
      <c r="B68" s="357"/>
      <c r="C68" s="357"/>
      <c r="D68" s="357"/>
      <c r="E68" s="357"/>
      <c r="F68" s="357"/>
      <c r="G68" s="357"/>
      <c r="H68" s="357"/>
      <c r="I68" s="357"/>
      <c r="J68" s="357"/>
      <c r="K68" s="357"/>
      <c r="L68" s="357"/>
      <c r="M68" s="357"/>
      <c r="N68" s="357"/>
      <c r="O68" s="357"/>
      <c r="P68" s="358"/>
      <c r="Q68" s="359"/>
      <c r="R68" s="308"/>
      <c r="S68" s="309" t="s">
        <v>45</v>
      </c>
      <c r="T68" s="310"/>
      <c r="U68" s="302">
        <f t="shared" ref="U68:U76" si="11">T51*Q68%</f>
        <v>0</v>
      </c>
      <c r="V68" s="302"/>
      <c r="W68" s="302"/>
      <c r="X68" s="302"/>
      <c r="Y68" s="302"/>
      <c r="Z68" s="302"/>
      <c r="AA68" s="302"/>
      <c r="AB68" s="302"/>
      <c r="AC68" s="307"/>
      <c r="AD68" s="308"/>
      <c r="AE68" s="309" t="s">
        <v>45</v>
      </c>
      <c r="AF68" s="310"/>
      <c r="AG68" s="302">
        <f t="shared" ref="AG68:AG76" si="12">T51*AC68%</f>
        <v>0</v>
      </c>
      <c r="AH68" s="302"/>
      <c r="AI68" s="302"/>
      <c r="AJ68" s="302"/>
      <c r="AK68" s="302"/>
      <c r="AL68" s="302"/>
      <c r="AM68" s="302"/>
      <c r="AN68" s="302"/>
      <c r="AO68" s="307"/>
      <c r="AP68" s="308"/>
      <c r="AQ68" s="309" t="s">
        <v>45</v>
      </c>
      <c r="AR68" s="310"/>
      <c r="AS68" s="302">
        <f t="shared" ref="AS68:AS76" si="13">T51*AO68%</f>
        <v>0</v>
      </c>
      <c r="AT68" s="302"/>
      <c r="AU68" s="302"/>
      <c r="AV68" s="302"/>
      <c r="AW68" s="302"/>
      <c r="AX68" s="302"/>
      <c r="AY68" s="302"/>
      <c r="AZ68" s="302"/>
      <c r="BA68" s="307"/>
      <c r="BB68" s="308"/>
      <c r="BC68" s="309" t="s">
        <v>45</v>
      </c>
      <c r="BD68" s="310"/>
      <c r="BE68" s="302">
        <f>T51*BA68%</f>
        <v>0</v>
      </c>
      <c r="BF68" s="302"/>
      <c r="BG68" s="302"/>
      <c r="BH68" s="302"/>
      <c r="BI68" s="302"/>
      <c r="BJ68" s="302"/>
      <c r="BK68" s="302"/>
      <c r="BL68" s="302"/>
      <c r="BM68" s="307"/>
      <c r="BN68" s="308"/>
      <c r="BO68" s="309" t="s">
        <v>45</v>
      </c>
      <c r="BP68" s="310"/>
      <c r="BQ68" s="302">
        <f t="shared" ref="BQ68:BQ76" si="14">T51*BM68%</f>
        <v>0</v>
      </c>
      <c r="BR68" s="302"/>
      <c r="BS68" s="302"/>
      <c r="BT68" s="302"/>
      <c r="BU68" s="302"/>
      <c r="BV68" s="302"/>
      <c r="BW68" s="302"/>
      <c r="BX68" s="302"/>
      <c r="BY68" s="307"/>
      <c r="BZ68" s="308"/>
      <c r="CA68" s="309" t="s">
        <v>45</v>
      </c>
      <c r="CB68" s="310"/>
      <c r="CC68" s="302">
        <f t="shared" ref="CC68:CC76" si="15">T51*BY68%</f>
        <v>0</v>
      </c>
      <c r="CD68" s="302"/>
      <c r="CE68" s="302"/>
      <c r="CF68" s="302"/>
      <c r="CG68" s="302"/>
      <c r="CH68" s="302"/>
      <c r="CI68" s="302"/>
      <c r="CJ68" s="311"/>
      <c r="CK68" s="48"/>
      <c r="CL68" s="366">
        <f t="shared" ref="CL68:CL76" si="16">AC51+AO51+BA51+BM51+BY51+CK51+Q68+AC68+AO68+BA68+BM68+BY68</f>
        <v>100</v>
      </c>
      <c r="CM68" s="367"/>
      <c r="CN68" s="367"/>
      <c r="CO68" s="361" t="s">
        <v>45</v>
      </c>
      <c r="CP68" s="362"/>
      <c r="CQ68" s="363">
        <f t="shared" ref="CQ68:CQ76" si="17">AG51+AS51+BE51+BQ51+CC51+CO51+U68+AG68+AS68+BE68+BQ68+CC68</f>
        <v>120000</v>
      </c>
      <c r="CR68" s="364"/>
      <c r="CS68" s="364"/>
      <c r="CT68" s="364"/>
      <c r="CU68" s="364"/>
      <c r="CV68" s="365"/>
    </row>
    <row r="69" spans="1:100" s="27" customFormat="1" ht="15" customHeight="1">
      <c r="A69" s="357" t="str">
        <f t="shared" ref="A69:A76" si="18">A52</f>
        <v>C工事</v>
      </c>
      <c r="B69" s="357"/>
      <c r="C69" s="357"/>
      <c r="D69" s="357"/>
      <c r="E69" s="357"/>
      <c r="F69" s="357"/>
      <c r="G69" s="357"/>
      <c r="H69" s="357"/>
      <c r="I69" s="357"/>
      <c r="J69" s="357"/>
      <c r="K69" s="357"/>
      <c r="L69" s="357"/>
      <c r="M69" s="357"/>
      <c r="N69" s="357"/>
      <c r="O69" s="357"/>
      <c r="P69" s="358"/>
      <c r="Q69" s="359"/>
      <c r="R69" s="308"/>
      <c r="S69" s="309" t="s">
        <v>45</v>
      </c>
      <c r="T69" s="310"/>
      <c r="U69" s="302">
        <f t="shared" si="11"/>
        <v>0</v>
      </c>
      <c r="V69" s="302"/>
      <c r="W69" s="302"/>
      <c r="X69" s="302"/>
      <c r="Y69" s="302"/>
      <c r="Z69" s="302"/>
      <c r="AA69" s="302"/>
      <c r="AB69" s="302"/>
      <c r="AC69" s="307"/>
      <c r="AD69" s="308"/>
      <c r="AE69" s="309" t="s">
        <v>45</v>
      </c>
      <c r="AF69" s="310"/>
      <c r="AG69" s="302">
        <f t="shared" si="12"/>
        <v>0</v>
      </c>
      <c r="AH69" s="302"/>
      <c r="AI69" s="302"/>
      <c r="AJ69" s="302"/>
      <c r="AK69" s="302"/>
      <c r="AL69" s="302"/>
      <c r="AM69" s="302"/>
      <c r="AN69" s="302"/>
      <c r="AO69" s="307"/>
      <c r="AP69" s="308"/>
      <c r="AQ69" s="309" t="s">
        <v>45</v>
      </c>
      <c r="AR69" s="310"/>
      <c r="AS69" s="302">
        <f t="shared" si="13"/>
        <v>0</v>
      </c>
      <c r="AT69" s="302"/>
      <c r="AU69" s="302"/>
      <c r="AV69" s="302"/>
      <c r="AW69" s="302"/>
      <c r="AX69" s="302"/>
      <c r="AY69" s="302"/>
      <c r="AZ69" s="302"/>
      <c r="BA69" s="307"/>
      <c r="BB69" s="308"/>
      <c r="BC69" s="309" t="s">
        <v>45</v>
      </c>
      <c r="BD69" s="310"/>
      <c r="BE69" s="302">
        <f t="shared" ref="BE69:BE76" si="19">T52*BA69%</f>
        <v>0</v>
      </c>
      <c r="BF69" s="302"/>
      <c r="BG69" s="302"/>
      <c r="BH69" s="302"/>
      <c r="BI69" s="302"/>
      <c r="BJ69" s="302"/>
      <c r="BK69" s="302"/>
      <c r="BL69" s="302"/>
      <c r="BM69" s="307"/>
      <c r="BN69" s="308"/>
      <c r="BO69" s="309" t="s">
        <v>45</v>
      </c>
      <c r="BP69" s="310"/>
      <c r="BQ69" s="302">
        <f t="shared" si="14"/>
        <v>0</v>
      </c>
      <c r="BR69" s="302"/>
      <c r="BS69" s="302"/>
      <c r="BT69" s="302"/>
      <c r="BU69" s="302"/>
      <c r="BV69" s="302"/>
      <c r="BW69" s="302"/>
      <c r="BX69" s="302"/>
      <c r="BY69" s="307"/>
      <c r="BZ69" s="308"/>
      <c r="CA69" s="309" t="s">
        <v>45</v>
      </c>
      <c r="CB69" s="310"/>
      <c r="CC69" s="302">
        <f t="shared" si="15"/>
        <v>0</v>
      </c>
      <c r="CD69" s="302"/>
      <c r="CE69" s="302"/>
      <c r="CF69" s="302"/>
      <c r="CG69" s="302"/>
      <c r="CH69" s="302"/>
      <c r="CI69" s="302"/>
      <c r="CJ69" s="311"/>
      <c r="CK69" s="48"/>
      <c r="CL69" s="366">
        <f t="shared" si="16"/>
        <v>100</v>
      </c>
      <c r="CM69" s="367"/>
      <c r="CN69" s="367"/>
      <c r="CO69" s="361" t="s">
        <v>45</v>
      </c>
      <c r="CP69" s="362"/>
      <c r="CQ69" s="363">
        <f t="shared" si="17"/>
        <v>5000000</v>
      </c>
      <c r="CR69" s="364"/>
      <c r="CS69" s="364"/>
      <c r="CT69" s="364"/>
      <c r="CU69" s="364"/>
      <c r="CV69" s="365"/>
    </row>
    <row r="70" spans="1:100" s="27" customFormat="1" ht="15" customHeight="1">
      <c r="A70" s="357" t="str">
        <f t="shared" si="18"/>
        <v>D工事</v>
      </c>
      <c r="B70" s="357"/>
      <c r="C70" s="357"/>
      <c r="D70" s="357"/>
      <c r="E70" s="357"/>
      <c r="F70" s="357"/>
      <c r="G70" s="357"/>
      <c r="H70" s="357"/>
      <c r="I70" s="357"/>
      <c r="J70" s="357"/>
      <c r="K70" s="357"/>
      <c r="L70" s="357"/>
      <c r="M70" s="357"/>
      <c r="N70" s="357"/>
      <c r="O70" s="357"/>
      <c r="P70" s="358"/>
      <c r="Q70" s="359"/>
      <c r="R70" s="308"/>
      <c r="S70" s="309" t="s">
        <v>45</v>
      </c>
      <c r="T70" s="310"/>
      <c r="U70" s="302">
        <f t="shared" si="11"/>
        <v>0</v>
      </c>
      <c r="V70" s="302"/>
      <c r="W70" s="302"/>
      <c r="X70" s="302"/>
      <c r="Y70" s="302"/>
      <c r="Z70" s="302"/>
      <c r="AA70" s="302"/>
      <c r="AB70" s="302"/>
      <c r="AC70" s="307"/>
      <c r="AD70" s="308"/>
      <c r="AE70" s="309" t="s">
        <v>45</v>
      </c>
      <c r="AF70" s="310"/>
      <c r="AG70" s="302">
        <f t="shared" si="12"/>
        <v>0</v>
      </c>
      <c r="AH70" s="302"/>
      <c r="AI70" s="302"/>
      <c r="AJ70" s="302"/>
      <c r="AK70" s="302"/>
      <c r="AL70" s="302"/>
      <c r="AM70" s="302"/>
      <c r="AN70" s="302"/>
      <c r="AO70" s="307"/>
      <c r="AP70" s="308"/>
      <c r="AQ70" s="309" t="s">
        <v>45</v>
      </c>
      <c r="AR70" s="310"/>
      <c r="AS70" s="302">
        <f t="shared" si="13"/>
        <v>0</v>
      </c>
      <c r="AT70" s="302"/>
      <c r="AU70" s="302"/>
      <c r="AV70" s="302"/>
      <c r="AW70" s="302"/>
      <c r="AX70" s="302"/>
      <c r="AY70" s="302"/>
      <c r="AZ70" s="302"/>
      <c r="BA70" s="307"/>
      <c r="BB70" s="308"/>
      <c r="BC70" s="309" t="s">
        <v>45</v>
      </c>
      <c r="BD70" s="310"/>
      <c r="BE70" s="302">
        <f t="shared" si="19"/>
        <v>0</v>
      </c>
      <c r="BF70" s="302"/>
      <c r="BG70" s="302"/>
      <c r="BH70" s="302"/>
      <c r="BI70" s="302"/>
      <c r="BJ70" s="302"/>
      <c r="BK70" s="302"/>
      <c r="BL70" s="302"/>
      <c r="BM70" s="307"/>
      <c r="BN70" s="308"/>
      <c r="BO70" s="309" t="s">
        <v>45</v>
      </c>
      <c r="BP70" s="310"/>
      <c r="BQ70" s="302">
        <f t="shared" si="14"/>
        <v>0</v>
      </c>
      <c r="BR70" s="302"/>
      <c r="BS70" s="302"/>
      <c r="BT70" s="302"/>
      <c r="BU70" s="302"/>
      <c r="BV70" s="302"/>
      <c r="BW70" s="302"/>
      <c r="BX70" s="302"/>
      <c r="BY70" s="307"/>
      <c r="BZ70" s="308"/>
      <c r="CA70" s="309" t="s">
        <v>45</v>
      </c>
      <c r="CB70" s="310"/>
      <c r="CC70" s="302">
        <f t="shared" si="15"/>
        <v>0</v>
      </c>
      <c r="CD70" s="302"/>
      <c r="CE70" s="302"/>
      <c r="CF70" s="302"/>
      <c r="CG70" s="302"/>
      <c r="CH70" s="302"/>
      <c r="CI70" s="302"/>
      <c r="CJ70" s="311"/>
      <c r="CK70" s="48"/>
      <c r="CL70" s="366">
        <f t="shared" si="16"/>
        <v>100</v>
      </c>
      <c r="CM70" s="367"/>
      <c r="CN70" s="367"/>
      <c r="CO70" s="361" t="s">
        <v>45</v>
      </c>
      <c r="CP70" s="362"/>
      <c r="CQ70" s="363">
        <f t="shared" si="17"/>
        <v>6000000</v>
      </c>
      <c r="CR70" s="364"/>
      <c r="CS70" s="364"/>
      <c r="CT70" s="364"/>
      <c r="CU70" s="364"/>
      <c r="CV70" s="365"/>
    </row>
    <row r="71" spans="1:100" s="27" customFormat="1" ht="15" customHeight="1">
      <c r="A71" s="357" t="str">
        <f t="shared" si="18"/>
        <v>E工事</v>
      </c>
      <c r="B71" s="357"/>
      <c r="C71" s="357"/>
      <c r="D71" s="357"/>
      <c r="E71" s="357"/>
      <c r="F71" s="357"/>
      <c r="G71" s="357"/>
      <c r="H71" s="357"/>
      <c r="I71" s="357"/>
      <c r="J71" s="357"/>
      <c r="K71" s="357"/>
      <c r="L71" s="357"/>
      <c r="M71" s="357"/>
      <c r="N71" s="357"/>
      <c r="O71" s="357"/>
      <c r="P71" s="358"/>
      <c r="Q71" s="359"/>
      <c r="R71" s="308"/>
      <c r="S71" s="309" t="s">
        <v>45</v>
      </c>
      <c r="T71" s="310"/>
      <c r="U71" s="302">
        <f t="shared" si="11"/>
        <v>0</v>
      </c>
      <c r="V71" s="302"/>
      <c r="W71" s="302"/>
      <c r="X71" s="302"/>
      <c r="Y71" s="302"/>
      <c r="Z71" s="302"/>
      <c r="AA71" s="302"/>
      <c r="AB71" s="302"/>
      <c r="AC71" s="307"/>
      <c r="AD71" s="308"/>
      <c r="AE71" s="309" t="s">
        <v>45</v>
      </c>
      <c r="AF71" s="310"/>
      <c r="AG71" s="302">
        <f t="shared" si="12"/>
        <v>0</v>
      </c>
      <c r="AH71" s="302"/>
      <c r="AI71" s="302"/>
      <c r="AJ71" s="302"/>
      <c r="AK71" s="302"/>
      <c r="AL71" s="302"/>
      <c r="AM71" s="302"/>
      <c r="AN71" s="302"/>
      <c r="AO71" s="307"/>
      <c r="AP71" s="308"/>
      <c r="AQ71" s="309" t="s">
        <v>45</v>
      </c>
      <c r="AR71" s="310"/>
      <c r="AS71" s="302">
        <f t="shared" si="13"/>
        <v>0</v>
      </c>
      <c r="AT71" s="302"/>
      <c r="AU71" s="302"/>
      <c r="AV71" s="302"/>
      <c r="AW71" s="302"/>
      <c r="AX71" s="302"/>
      <c r="AY71" s="302"/>
      <c r="AZ71" s="302"/>
      <c r="BA71" s="307"/>
      <c r="BB71" s="308"/>
      <c r="BC71" s="309" t="s">
        <v>45</v>
      </c>
      <c r="BD71" s="310"/>
      <c r="BE71" s="302">
        <f t="shared" si="19"/>
        <v>0</v>
      </c>
      <c r="BF71" s="302"/>
      <c r="BG71" s="302"/>
      <c r="BH71" s="302"/>
      <c r="BI71" s="302"/>
      <c r="BJ71" s="302"/>
      <c r="BK71" s="302"/>
      <c r="BL71" s="302"/>
      <c r="BM71" s="307"/>
      <c r="BN71" s="308"/>
      <c r="BO71" s="309" t="s">
        <v>45</v>
      </c>
      <c r="BP71" s="310"/>
      <c r="BQ71" s="302">
        <f t="shared" si="14"/>
        <v>0</v>
      </c>
      <c r="BR71" s="302"/>
      <c r="BS71" s="302"/>
      <c r="BT71" s="302"/>
      <c r="BU71" s="302"/>
      <c r="BV71" s="302"/>
      <c r="BW71" s="302"/>
      <c r="BX71" s="302"/>
      <c r="BY71" s="307"/>
      <c r="BZ71" s="308"/>
      <c r="CA71" s="309" t="s">
        <v>45</v>
      </c>
      <c r="CB71" s="310"/>
      <c r="CC71" s="302">
        <f t="shared" si="15"/>
        <v>0</v>
      </c>
      <c r="CD71" s="302"/>
      <c r="CE71" s="302"/>
      <c r="CF71" s="302"/>
      <c r="CG71" s="302"/>
      <c r="CH71" s="302"/>
      <c r="CI71" s="302"/>
      <c r="CJ71" s="311"/>
      <c r="CK71" s="48"/>
      <c r="CL71" s="366">
        <f t="shared" si="16"/>
        <v>100</v>
      </c>
      <c r="CM71" s="367"/>
      <c r="CN71" s="367"/>
      <c r="CO71" s="361" t="s">
        <v>45</v>
      </c>
      <c r="CP71" s="362"/>
      <c r="CQ71" s="363">
        <f t="shared" si="17"/>
        <v>450000</v>
      </c>
      <c r="CR71" s="364"/>
      <c r="CS71" s="364"/>
      <c r="CT71" s="364"/>
      <c r="CU71" s="364"/>
      <c r="CV71" s="365"/>
    </row>
    <row r="72" spans="1:100" s="27" customFormat="1" ht="15" customHeight="1">
      <c r="A72" s="357" t="str">
        <f t="shared" si="18"/>
        <v>F工事</v>
      </c>
      <c r="B72" s="357"/>
      <c r="C72" s="357"/>
      <c r="D72" s="357"/>
      <c r="E72" s="357"/>
      <c r="F72" s="357"/>
      <c r="G72" s="357"/>
      <c r="H72" s="357"/>
      <c r="I72" s="357"/>
      <c r="J72" s="357"/>
      <c r="K72" s="357"/>
      <c r="L72" s="357"/>
      <c r="M72" s="357"/>
      <c r="N72" s="357"/>
      <c r="O72" s="357"/>
      <c r="P72" s="358"/>
      <c r="Q72" s="359"/>
      <c r="R72" s="308"/>
      <c r="S72" s="309" t="s">
        <v>45</v>
      </c>
      <c r="T72" s="310"/>
      <c r="U72" s="302">
        <f t="shared" si="11"/>
        <v>0</v>
      </c>
      <c r="V72" s="302"/>
      <c r="W72" s="302"/>
      <c r="X72" s="302"/>
      <c r="Y72" s="302"/>
      <c r="Z72" s="302"/>
      <c r="AA72" s="302"/>
      <c r="AB72" s="302"/>
      <c r="AC72" s="307"/>
      <c r="AD72" s="308"/>
      <c r="AE72" s="309" t="s">
        <v>45</v>
      </c>
      <c r="AF72" s="310"/>
      <c r="AG72" s="302">
        <f t="shared" si="12"/>
        <v>0</v>
      </c>
      <c r="AH72" s="302"/>
      <c r="AI72" s="302"/>
      <c r="AJ72" s="302"/>
      <c r="AK72" s="302"/>
      <c r="AL72" s="302"/>
      <c r="AM72" s="302"/>
      <c r="AN72" s="302"/>
      <c r="AO72" s="307"/>
      <c r="AP72" s="308"/>
      <c r="AQ72" s="309" t="s">
        <v>45</v>
      </c>
      <c r="AR72" s="310"/>
      <c r="AS72" s="302">
        <f t="shared" si="13"/>
        <v>0</v>
      </c>
      <c r="AT72" s="302"/>
      <c r="AU72" s="302"/>
      <c r="AV72" s="302"/>
      <c r="AW72" s="302"/>
      <c r="AX72" s="302"/>
      <c r="AY72" s="302"/>
      <c r="AZ72" s="302"/>
      <c r="BA72" s="307"/>
      <c r="BB72" s="308"/>
      <c r="BC72" s="309" t="s">
        <v>45</v>
      </c>
      <c r="BD72" s="310"/>
      <c r="BE72" s="302">
        <f t="shared" si="19"/>
        <v>0</v>
      </c>
      <c r="BF72" s="302"/>
      <c r="BG72" s="302"/>
      <c r="BH72" s="302"/>
      <c r="BI72" s="302"/>
      <c r="BJ72" s="302"/>
      <c r="BK72" s="302"/>
      <c r="BL72" s="302"/>
      <c r="BM72" s="307"/>
      <c r="BN72" s="308"/>
      <c r="BO72" s="309" t="s">
        <v>45</v>
      </c>
      <c r="BP72" s="310"/>
      <c r="BQ72" s="302">
        <f t="shared" si="14"/>
        <v>0</v>
      </c>
      <c r="BR72" s="302"/>
      <c r="BS72" s="302"/>
      <c r="BT72" s="302"/>
      <c r="BU72" s="302"/>
      <c r="BV72" s="302"/>
      <c r="BW72" s="302"/>
      <c r="BX72" s="302"/>
      <c r="BY72" s="307"/>
      <c r="BZ72" s="308"/>
      <c r="CA72" s="309" t="s">
        <v>45</v>
      </c>
      <c r="CB72" s="310"/>
      <c r="CC72" s="302">
        <f t="shared" si="15"/>
        <v>0</v>
      </c>
      <c r="CD72" s="302"/>
      <c r="CE72" s="302"/>
      <c r="CF72" s="302"/>
      <c r="CG72" s="302"/>
      <c r="CH72" s="302"/>
      <c r="CI72" s="302"/>
      <c r="CJ72" s="311"/>
      <c r="CK72" s="48"/>
      <c r="CL72" s="366">
        <f t="shared" si="16"/>
        <v>100</v>
      </c>
      <c r="CM72" s="367"/>
      <c r="CN72" s="367"/>
      <c r="CO72" s="361" t="s">
        <v>45</v>
      </c>
      <c r="CP72" s="362"/>
      <c r="CQ72" s="363">
        <f t="shared" si="17"/>
        <v>5000000</v>
      </c>
      <c r="CR72" s="364"/>
      <c r="CS72" s="364"/>
      <c r="CT72" s="364"/>
      <c r="CU72" s="364"/>
      <c r="CV72" s="365"/>
    </row>
    <row r="73" spans="1:100" s="27" customFormat="1" ht="15" customHeight="1">
      <c r="A73" s="357" t="str">
        <f t="shared" si="18"/>
        <v>G工事</v>
      </c>
      <c r="B73" s="357"/>
      <c r="C73" s="357"/>
      <c r="D73" s="357"/>
      <c r="E73" s="357"/>
      <c r="F73" s="357"/>
      <c r="G73" s="357"/>
      <c r="H73" s="357"/>
      <c r="I73" s="357"/>
      <c r="J73" s="357"/>
      <c r="K73" s="357"/>
      <c r="L73" s="357"/>
      <c r="M73" s="357"/>
      <c r="N73" s="357"/>
      <c r="O73" s="357"/>
      <c r="P73" s="358"/>
      <c r="Q73" s="359"/>
      <c r="R73" s="308"/>
      <c r="S73" s="309" t="s">
        <v>45</v>
      </c>
      <c r="T73" s="310"/>
      <c r="U73" s="302">
        <f t="shared" si="11"/>
        <v>0</v>
      </c>
      <c r="V73" s="302"/>
      <c r="W73" s="302"/>
      <c r="X73" s="302"/>
      <c r="Y73" s="302"/>
      <c r="Z73" s="302"/>
      <c r="AA73" s="302"/>
      <c r="AB73" s="302"/>
      <c r="AC73" s="307"/>
      <c r="AD73" s="308"/>
      <c r="AE73" s="309" t="s">
        <v>45</v>
      </c>
      <c r="AF73" s="310"/>
      <c r="AG73" s="302">
        <f t="shared" si="12"/>
        <v>0</v>
      </c>
      <c r="AH73" s="302"/>
      <c r="AI73" s="302"/>
      <c r="AJ73" s="302"/>
      <c r="AK73" s="302"/>
      <c r="AL73" s="302"/>
      <c r="AM73" s="302"/>
      <c r="AN73" s="302"/>
      <c r="AO73" s="307"/>
      <c r="AP73" s="308"/>
      <c r="AQ73" s="309" t="s">
        <v>45</v>
      </c>
      <c r="AR73" s="310"/>
      <c r="AS73" s="302">
        <f t="shared" si="13"/>
        <v>0</v>
      </c>
      <c r="AT73" s="302"/>
      <c r="AU73" s="302"/>
      <c r="AV73" s="302"/>
      <c r="AW73" s="302"/>
      <c r="AX73" s="302"/>
      <c r="AY73" s="302"/>
      <c r="AZ73" s="302"/>
      <c r="BA73" s="307"/>
      <c r="BB73" s="308"/>
      <c r="BC73" s="309" t="s">
        <v>45</v>
      </c>
      <c r="BD73" s="310"/>
      <c r="BE73" s="302">
        <f t="shared" si="19"/>
        <v>0</v>
      </c>
      <c r="BF73" s="302"/>
      <c r="BG73" s="302"/>
      <c r="BH73" s="302"/>
      <c r="BI73" s="302"/>
      <c r="BJ73" s="302"/>
      <c r="BK73" s="302"/>
      <c r="BL73" s="302"/>
      <c r="BM73" s="307"/>
      <c r="BN73" s="308"/>
      <c r="BO73" s="309" t="s">
        <v>45</v>
      </c>
      <c r="BP73" s="310"/>
      <c r="BQ73" s="302">
        <f t="shared" si="14"/>
        <v>0</v>
      </c>
      <c r="BR73" s="302"/>
      <c r="BS73" s="302"/>
      <c r="BT73" s="302"/>
      <c r="BU73" s="302"/>
      <c r="BV73" s="302"/>
      <c r="BW73" s="302"/>
      <c r="BX73" s="302"/>
      <c r="BY73" s="307"/>
      <c r="BZ73" s="308"/>
      <c r="CA73" s="309" t="s">
        <v>45</v>
      </c>
      <c r="CB73" s="310"/>
      <c r="CC73" s="302">
        <f t="shared" si="15"/>
        <v>0</v>
      </c>
      <c r="CD73" s="302"/>
      <c r="CE73" s="302"/>
      <c r="CF73" s="302"/>
      <c r="CG73" s="302"/>
      <c r="CH73" s="302"/>
      <c r="CI73" s="302"/>
      <c r="CJ73" s="311"/>
      <c r="CK73" s="48"/>
      <c r="CL73" s="366">
        <f t="shared" si="16"/>
        <v>100</v>
      </c>
      <c r="CM73" s="367"/>
      <c r="CN73" s="367"/>
      <c r="CO73" s="361" t="s">
        <v>45</v>
      </c>
      <c r="CP73" s="362"/>
      <c r="CQ73" s="363">
        <f t="shared" si="17"/>
        <v>1000000</v>
      </c>
      <c r="CR73" s="364"/>
      <c r="CS73" s="364"/>
      <c r="CT73" s="364"/>
      <c r="CU73" s="364"/>
      <c r="CV73" s="365"/>
    </row>
    <row r="74" spans="1:100" s="27" customFormat="1" ht="15" customHeight="1">
      <c r="A74" s="357" t="str">
        <f t="shared" si="18"/>
        <v>H工事</v>
      </c>
      <c r="B74" s="357"/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357"/>
      <c r="P74" s="358"/>
      <c r="Q74" s="359"/>
      <c r="R74" s="308"/>
      <c r="S74" s="309" t="s">
        <v>45</v>
      </c>
      <c r="T74" s="310"/>
      <c r="U74" s="302">
        <f>T57*Q74%</f>
        <v>0</v>
      </c>
      <c r="V74" s="302"/>
      <c r="W74" s="302"/>
      <c r="X74" s="302"/>
      <c r="Y74" s="302"/>
      <c r="Z74" s="302"/>
      <c r="AA74" s="302"/>
      <c r="AB74" s="302"/>
      <c r="AC74" s="307"/>
      <c r="AD74" s="308"/>
      <c r="AE74" s="309" t="s">
        <v>45</v>
      </c>
      <c r="AF74" s="310"/>
      <c r="AG74" s="302">
        <f t="shared" si="12"/>
        <v>0</v>
      </c>
      <c r="AH74" s="302"/>
      <c r="AI74" s="302"/>
      <c r="AJ74" s="302"/>
      <c r="AK74" s="302"/>
      <c r="AL74" s="302"/>
      <c r="AM74" s="302"/>
      <c r="AN74" s="302"/>
      <c r="AO74" s="307"/>
      <c r="AP74" s="308"/>
      <c r="AQ74" s="309" t="s">
        <v>45</v>
      </c>
      <c r="AR74" s="310"/>
      <c r="AS74" s="302">
        <f t="shared" si="13"/>
        <v>0</v>
      </c>
      <c r="AT74" s="302"/>
      <c r="AU74" s="302"/>
      <c r="AV74" s="302"/>
      <c r="AW74" s="302"/>
      <c r="AX74" s="302"/>
      <c r="AY74" s="302"/>
      <c r="AZ74" s="302"/>
      <c r="BA74" s="307"/>
      <c r="BB74" s="308"/>
      <c r="BC74" s="309" t="s">
        <v>45</v>
      </c>
      <c r="BD74" s="310"/>
      <c r="BE74" s="302">
        <f t="shared" si="19"/>
        <v>0</v>
      </c>
      <c r="BF74" s="302"/>
      <c r="BG74" s="302"/>
      <c r="BH74" s="302"/>
      <c r="BI74" s="302"/>
      <c r="BJ74" s="302"/>
      <c r="BK74" s="302"/>
      <c r="BL74" s="302"/>
      <c r="BM74" s="307"/>
      <c r="BN74" s="308"/>
      <c r="BO74" s="309" t="s">
        <v>45</v>
      </c>
      <c r="BP74" s="310"/>
      <c r="BQ74" s="302">
        <f t="shared" si="14"/>
        <v>0</v>
      </c>
      <c r="BR74" s="302"/>
      <c r="BS74" s="302"/>
      <c r="BT74" s="302"/>
      <c r="BU74" s="302"/>
      <c r="BV74" s="302"/>
      <c r="BW74" s="302"/>
      <c r="BX74" s="302"/>
      <c r="BY74" s="307"/>
      <c r="BZ74" s="308"/>
      <c r="CA74" s="309" t="s">
        <v>45</v>
      </c>
      <c r="CB74" s="310"/>
      <c r="CC74" s="302">
        <f t="shared" si="15"/>
        <v>0</v>
      </c>
      <c r="CD74" s="302"/>
      <c r="CE74" s="302"/>
      <c r="CF74" s="302"/>
      <c r="CG74" s="302"/>
      <c r="CH74" s="302"/>
      <c r="CI74" s="302"/>
      <c r="CJ74" s="311"/>
      <c r="CK74" s="48"/>
      <c r="CL74" s="366">
        <f t="shared" si="16"/>
        <v>100</v>
      </c>
      <c r="CM74" s="367"/>
      <c r="CN74" s="367"/>
      <c r="CO74" s="361" t="s">
        <v>45</v>
      </c>
      <c r="CP74" s="362"/>
      <c r="CQ74" s="363">
        <f t="shared" si="17"/>
        <v>4180000</v>
      </c>
      <c r="CR74" s="364"/>
      <c r="CS74" s="364"/>
      <c r="CT74" s="364"/>
      <c r="CU74" s="364"/>
      <c r="CV74" s="365"/>
    </row>
    <row r="75" spans="1:100" s="27" customFormat="1" ht="15" customHeight="1">
      <c r="A75" s="357" t="str">
        <f t="shared" si="18"/>
        <v>I工事</v>
      </c>
      <c r="B75" s="357"/>
      <c r="C75" s="357"/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357"/>
      <c r="P75" s="358"/>
      <c r="Q75" s="359"/>
      <c r="R75" s="308"/>
      <c r="S75" s="309" t="s">
        <v>45</v>
      </c>
      <c r="T75" s="310"/>
      <c r="U75" s="302">
        <f t="shared" si="11"/>
        <v>0</v>
      </c>
      <c r="V75" s="302"/>
      <c r="W75" s="302"/>
      <c r="X75" s="302"/>
      <c r="Y75" s="302"/>
      <c r="Z75" s="302"/>
      <c r="AA75" s="302"/>
      <c r="AB75" s="302"/>
      <c r="AC75" s="307"/>
      <c r="AD75" s="308"/>
      <c r="AE75" s="309" t="s">
        <v>45</v>
      </c>
      <c r="AF75" s="310"/>
      <c r="AG75" s="302">
        <f t="shared" si="12"/>
        <v>0</v>
      </c>
      <c r="AH75" s="302"/>
      <c r="AI75" s="302"/>
      <c r="AJ75" s="302"/>
      <c r="AK75" s="302"/>
      <c r="AL75" s="302"/>
      <c r="AM75" s="302"/>
      <c r="AN75" s="302"/>
      <c r="AO75" s="307"/>
      <c r="AP75" s="308"/>
      <c r="AQ75" s="309" t="s">
        <v>45</v>
      </c>
      <c r="AR75" s="310"/>
      <c r="AS75" s="302">
        <f t="shared" si="13"/>
        <v>0</v>
      </c>
      <c r="AT75" s="302"/>
      <c r="AU75" s="302"/>
      <c r="AV75" s="302"/>
      <c r="AW75" s="302"/>
      <c r="AX75" s="302"/>
      <c r="AY75" s="302"/>
      <c r="AZ75" s="302"/>
      <c r="BA75" s="307"/>
      <c r="BB75" s="308"/>
      <c r="BC75" s="309" t="s">
        <v>45</v>
      </c>
      <c r="BD75" s="310"/>
      <c r="BE75" s="302">
        <f t="shared" si="19"/>
        <v>0</v>
      </c>
      <c r="BF75" s="302"/>
      <c r="BG75" s="302"/>
      <c r="BH75" s="302"/>
      <c r="BI75" s="302"/>
      <c r="BJ75" s="302"/>
      <c r="BK75" s="302"/>
      <c r="BL75" s="302"/>
      <c r="BM75" s="307"/>
      <c r="BN75" s="308"/>
      <c r="BO75" s="309" t="s">
        <v>45</v>
      </c>
      <c r="BP75" s="310"/>
      <c r="BQ75" s="302">
        <f t="shared" si="14"/>
        <v>0</v>
      </c>
      <c r="BR75" s="302"/>
      <c r="BS75" s="302"/>
      <c r="BT75" s="302"/>
      <c r="BU75" s="302"/>
      <c r="BV75" s="302"/>
      <c r="BW75" s="302"/>
      <c r="BX75" s="302"/>
      <c r="BY75" s="307"/>
      <c r="BZ75" s="308"/>
      <c r="CA75" s="309" t="s">
        <v>45</v>
      </c>
      <c r="CB75" s="310"/>
      <c r="CC75" s="302">
        <f t="shared" si="15"/>
        <v>0</v>
      </c>
      <c r="CD75" s="302"/>
      <c r="CE75" s="302"/>
      <c r="CF75" s="302"/>
      <c r="CG75" s="302"/>
      <c r="CH75" s="302"/>
      <c r="CI75" s="302"/>
      <c r="CJ75" s="311"/>
      <c r="CK75" s="48"/>
      <c r="CL75" s="366">
        <f t="shared" si="16"/>
        <v>100</v>
      </c>
      <c r="CM75" s="367"/>
      <c r="CN75" s="367"/>
      <c r="CO75" s="361" t="s">
        <v>45</v>
      </c>
      <c r="CP75" s="362"/>
      <c r="CQ75" s="363">
        <f t="shared" si="17"/>
        <v>3800000</v>
      </c>
      <c r="CR75" s="364"/>
      <c r="CS75" s="364"/>
      <c r="CT75" s="364"/>
      <c r="CU75" s="364"/>
      <c r="CV75" s="365"/>
    </row>
    <row r="76" spans="1:100" s="27" customFormat="1" ht="15" customHeight="1" thickBot="1">
      <c r="A76" s="357" t="str">
        <f t="shared" si="18"/>
        <v>J工事</v>
      </c>
      <c r="B76" s="357"/>
      <c r="C76" s="357"/>
      <c r="D76" s="357"/>
      <c r="E76" s="357"/>
      <c r="F76" s="357"/>
      <c r="G76" s="357"/>
      <c r="H76" s="357"/>
      <c r="I76" s="357"/>
      <c r="J76" s="357"/>
      <c r="K76" s="357"/>
      <c r="L76" s="357"/>
      <c r="M76" s="357"/>
      <c r="N76" s="357"/>
      <c r="O76" s="357"/>
      <c r="P76" s="358"/>
      <c r="Q76" s="371"/>
      <c r="R76" s="330"/>
      <c r="S76" s="326" t="s">
        <v>45</v>
      </c>
      <c r="T76" s="327"/>
      <c r="U76" s="328">
        <f t="shared" si="11"/>
        <v>0</v>
      </c>
      <c r="V76" s="328"/>
      <c r="W76" s="328"/>
      <c r="X76" s="328"/>
      <c r="Y76" s="328"/>
      <c r="Z76" s="328"/>
      <c r="AA76" s="328"/>
      <c r="AB76" s="328"/>
      <c r="AC76" s="329"/>
      <c r="AD76" s="330"/>
      <c r="AE76" s="326" t="s">
        <v>45</v>
      </c>
      <c r="AF76" s="327"/>
      <c r="AG76" s="328">
        <f t="shared" si="12"/>
        <v>0</v>
      </c>
      <c r="AH76" s="328"/>
      <c r="AI76" s="328"/>
      <c r="AJ76" s="328"/>
      <c r="AK76" s="328"/>
      <c r="AL76" s="328"/>
      <c r="AM76" s="328"/>
      <c r="AN76" s="328"/>
      <c r="AO76" s="329"/>
      <c r="AP76" s="330"/>
      <c r="AQ76" s="326" t="s">
        <v>45</v>
      </c>
      <c r="AR76" s="327"/>
      <c r="AS76" s="328">
        <f t="shared" si="13"/>
        <v>0</v>
      </c>
      <c r="AT76" s="328"/>
      <c r="AU76" s="328"/>
      <c r="AV76" s="328"/>
      <c r="AW76" s="328"/>
      <c r="AX76" s="328"/>
      <c r="AY76" s="328"/>
      <c r="AZ76" s="328"/>
      <c r="BA76" s="329"/>
      <c r="BB76" s="330"/>
      <c r="BC76" s="326" t="s">
        <v>45</v>
      </c>
      <c r="BD76" s="327"/>
      <c r="BE76" s="328">
        <f t="shared" si="19"/>
        <v>0</v>
      </c>
      <c r="BF76" s="328"/>
      <c r="BG76" s="328"/>
      <c r="BH76" s="328"/>
      <c r="BI76" s="328"/>
      <c r="BJ76" s="328"/>
      <c r="BK76" s="328"/>
      <c r="BL76" s="328"/>
      <c r="BM76" s="329"/>
      <c r="BN76" s="330"/>
      <c r="BO76" s="326" t="s">
        <v>45</v>
      </c>
      <c r="BP76" s="327"/>
      <c r="BQ76" s="328">
        <f t="shared" si="14"/>
        <v>0</v>
      </c>
      <c r="BR76" s="328"/>
      <c r="BS76" s="328"/>
      <c r="BT76" s="328"/>
      <c r="BU76" s="328"/>
      <c r="BV76" s="328"/>
      <c r="BW76" s="328"/>
      <c r="BX76" s="328"/>
      <c r="BY76" s="329"/>
      <c r="BZ76" s="330"/>
      <c r="CA76" s="326" t="s">
        <v>45</v>
      </c>
      <c r="CB76" s="327"/>
      <c r="CC76" s="328">
        <f t="shared" si="15"/>
        <v>0</v>
      </c>
      <c r="CD76" s="328"/>
      <c r="CE76" s="328"/>
      <c r="CF76" s="328"/>
      <c r="CG76" s="328"/>
      <c r="CH76" s="328"/>
      <c r="CI76" s="328"/>
      <c r="CJ76" s="340"/>
      <c r="CK76" s="48"/>
      <c r="CL76" s="366">
        <f t="shared" si="16"/>
        <v>100</v>
      </c>
      <c r="CM76" s="367"/>
      <c r="CN76" s="367"/>
      <c r="CO76" s="361" t="s">
        <v>45</v>
      </c>
      <c r="CP76" s="362"/>
      <c r="CQ76" s="363">
        <f t="shared" si="17"/>
        <v>3000000</v>
      </c>
      <c r="CR76" s="364"/>
      <c r="CS76" s="364"/>
      <c r="CT76" s="364"/>
      <c r="CU76" s="364"/>
      <c r="CV76" s="365"/>
    </row>
    <row r="77" spans="1:100" s="27" customFormat="1" ht="5.4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2"/>
      <c r="R77" s="32"/>
      <c r="S77" s="32"/>
      <c r="T77" s="33"/>
      <c r="U77" s="33"/>
      <c r="V77" s="33"/>
      <c r="W77" s="33"/>
      <c r="X77" s="33"/>
      <c r="Y77" s="33"/>
      <c r="Z77" s="33"/>
      <c r="AA77" s="33"/>
      <c r="AB77" s="33"/>
      <c r="AC77" s="34"/>
      <c r="AD77" s="34"/>
      <c r="AE77" s="34"/>
      <c r="AF77" s="35"/>
      <c r="AG77" s="35"/>
      <c r="AH77" s="35"/>
      <c r="AI77" s="35"/>
      <c r="AJ77" s="35"/>
      <c r="AK77" s="35"/>
      <c r="AL77" s="35"/>
      <c r="AM77" s="35"/>
      <c r="AN77" s="35"/>
      <c r="AO77" s="34"/>
      <c r="AP77" s="34"/>
      <c r="AQ77" s="34"/>
      <c r="AR77" s="35"/>
      <c r="AS77" s="35"/>
      <c r="AT77" s="35"/>
      <c r="AU77" s="35"/>
      <c r="AV77" s="35"/>
      <c r="AW77" s="35"/>
      <c r="AX77" s="35"/>
      <c r="AY77" s="35"/>
      <c r="AZ77" s="35"/>
      <c r="BA77" s="34"/>
      <c r="BB77" s="34"/>
      <c r="BC77" s="34"/>
      <c r="BD77" s="35"/>
      <c r="BE77" s="35"/>
      <c r="BF77" s="35"/>
      <c r="BG77" s="35"/>
      <c r="BH77" s="35"/>
      <c r="BI77" s="35"/>
      <c r="BJ77" s="35"/>
      <c r="BK77" s="35"/>
      <c r="BL77" s="35"/>
      <c r="BM77" s="34"/>
      <c r="BN77" s="34"/>
      <c r="BO77" s="34"/>
      <c r="BP77" s="35"/>
      <c r="BQ77" s="35"/>
      <c r="BR77" s="35"/>
      <c r="BS77" s="35"/>
      <c r="BT77" s="35"/>
      <c r="BU77" s="35"/>
      <c r="BV77" s="35"/>
      <c r="BW77" s="35"/>
      <c r="BX77" s="35"/>
      <c r="BY77" s="34"/>
      <c r="BZ77" s="34"/>
      <c r="CA77" s="34"/>
      <c r="CB77" s="35"/>
      <c r="CC77" s="35"/>
      <c r="CD77" s="35"/>
      <c r="CE77" s="35"/>
      <c r="CF77" s="35"/>
      <c r="CG77" s="35"/>
      <c r="CH77" s="35"/>
      <c r="CI77" s="35"/>
      <c r="CJ77" s="35"/>
      <c r="CK77" s="34"/>
      <c r="CL77" s="36"/>
      <c r="CM77" s="36"/>
      <c r="CN77" s="36"/>
      <c r="CO77" s="36"/>
      <c r="CP77" s="36"/>
      <c r="CQ77" s="37"/>
      <c r="CR77" s="37"/>
      <c r="CS77" s="37"/>
      <c r="CT77" s="37"/>
      <c r="CU77" s="37"/>
      <c r="CV77" s="37"/>
    </row>
    <row r="78" spans="1:100" s="41" customFormat="1" ht="15" customHeight="1">
      <c r="A78" s="313" t="s">
        <v>83</v>
      </c>
      <c r="B78" s="314"/>
      <c r="C78" s="314"/>
      <c r="D78" s="314"/>
      <c r="E78" s="314"/>
      <c r="F78" s="314"/>
      <c r="G78" s="314"/>
      <c r="H78" s="314"/>
      <c r="I78" s="314"/>
      <c r="J78" s="314"/>
      <c r="K78" s="314"/>
      <c r="L78" s="314"/>
      <c r="M78" s="314"/>
      <c r="N78" s="314"/>
      <c r="O78" s="314"/>
      <c r="P78" s="315"/>
      <c r="Q78" s="38"/>
      <c r="R78" s="38"/>
      <c r="S78" s="38"/>
      <c r="T78" s="38"/>
      <c r="U78" s="368">
        <f>SUM(U67:AB76)</f>
        <v>0</v>
      </c>
      <c r="V78" s="369"/>
      <c r="W78" s="369"/>
      <c r="X78" s="369"/>
      <c r="Y78" s="369"/>
      <c r="Z78" s="369"/>
      <c r="AA78" s="369"/>
      <c r="AB78" s="370"/>
      <c r="AC78" s="39"/>
      <c r="AD78" s="39"/>
      <c r="AE78" s="39"/>
      <c r="AF78" s="40"/>
      <c r="AG78" s="368">
        <f>SUM(AG67:AN76)</f>
        <v>0</v>
      </c>
      <c r="AH78" s="369"/>
      <c r="AI78" s="369"/>
      <c r="AJ78" s="369"/>
      <c r="AK78" s="369"/>
      <c r="AL78" s="369"/>
      <c r="AM78" s="369"/>
      <c r="AN78" s="370"/>
      <c r="AO78" s="39"/>
      <c r="AP78" s="39"/>
      <c r="AQ78" s="39"/>
      <c r="AR78" s="40"/>
      <c r="AS78" s="368">
        <f>SUM(AS67:AZ76)</f>
        <v>0</v>
      </c>
      <c r="AT78" s="369"/>
      <c r="AU78" s="369"/>
      <c r="AV78" s="369"/>
      <c r="AW78" s="369"/>
      <c r="AX78" s="369"/>
      <c r="AY78" s="369"/>
      <c r="AZ78" s="370"/>
      <c r="BA78" s="39"/>
      <c r="BB78" s="39"/>
      <c r="BC78" s="39"/>
      <c r="BD78" s="40"/>
      <c r="BE78" s="368">
        <f>SUM(BE67:BL76)</f>
        <v>0</v>
      </c>
      <c r="BF78" s="369"/>
      <c r="BG78" s="369"/>
      <c r="BH78" s="369"/>
      <c r="BI78" s="369"/>
      <c r="BJ78" s="369"/>
      <c r="BK78" s="369"/>
      <c r="BL78" s="370"/>
      <c r="BM78" s="39"/>
      <c r="BN78" s="39"/>
      <c r="BO78" s="39"/>
      <c r="BP78" s="40"/>
      <c r="BQ78" s="368">
        <f>SUM(BQ67:BX76)</f>
        <v>0</v>
      </c>
      <c r="BR78" s="369"/>
      <c r="BS78" s="369"/>
      <c r="BT78" s="369"/>
      <c r="BU78" s="369"/>
      <c r="BV78" s="369"/>
      <c r="BW78" s="369"/>
      <c r="BX78" s="370"/>
      <c r="BY78" s="39"/>
      <c r="BZ78" s="39"/>
      <c r="CA78" s="39"/>
      <c r="CB78" s="40"/>
      <c r="CC78" s="368">
        <f>SUM(CC67:CJ76)</f>
        <v>0</v>
      </c>
      <c r="CD78" s="369"/>
      <c r="CE78" s="369"/>
      <c r="CF78" s="369"/>
      <c r="CG78" s="369"/>
      <c r="CH78" s="369"/>
      <c r="CI78" s="369"/>
      <c r="CJ78" s="370"/>
      <c r="CK78" s="39"/>
      <c r="CL78" s="39"/>
      <c r="CM78" s="39"/>
      <c r="CN78" s="40"/>
      <c r="CO78" s="40"/>
      <c r="CP78" s="40"/>
      <c r="CQ78" s="40"/>
      <c r="CR78" s="40"/>
      <c r="CS78" s="40"/>
      <c r="CT78" s="40"/>
      <c r="CU78" s="40"/>
      <c r="CV78" s="40"/>
    </row>
  </sheetData>
  <sheetProtection selectLockedCells="1" selectUnlockedCells="1"/>
  <mergeCells count="739">
    <mergeCell ref="CQ76:CV76"/>
    <mergeCell ref="A78:P78"/>
    <mergeCell ref="U78:AB78"/>
    <mergeCell ref="AG78:AN78"/>
    <mergeCell ref="AS78:AZ78"/>
    <mergeCell ref="BE78:BL78"/>
    <mergeCell ref="BQ78:BX78"/>
    <mergeCell ref="CC78:CJ78"/>
    <mergeCell ref="BO76:BP76"/>
    <mergeCell ref="BQ76:BX76"/>
    <mergeCell ref="BY76:BZ76"/>
    <mergeCell ref="CA76:CB76"/>
    <mergeCell ref="CC76:CJ76"/>
    <mergeCell ref="CL76:CN76"/>
    <mergeCell ref="AQ76:AR76"/>
    <mergeCell ref="AS76:AZ76"/>
    <mergeCell ref="BA76:BB76"/>
    <mergeCell ref="BC76:BD76"/>
    <mergeCell ref="BE76:BL76"/>
    <mergeCell ref="BM76:BN76"/>
    <mergeCell ref="A76:P76"/>
    <mergeCell ref="Q76:R76"/>
    <mergeCell ref="S76:T76"/>
    <mergeCell ref="CC75:CJ75"/>
    <mergeCell ref="CL75:CN75"/>
    <mergeCell ref="AQ75:AR75"/>
    <mergeCell ref="AS75:AZ75"/>
    <mergeCell ref="BA75:BB75"/>
    <mergeCell ref="BC75:BD75"/>
    <mergeCell ref="BE75:BL75"/>
    <mergeCell ref="BM75:BN75"/>
    <mergeCell ref="CO76:CP76"/>
    <mergeCell ref="CO75:CP75"/>
    <mergeCell ref="A75:P75"/>
    <mergeCell ref="Q75:R75"/>
    <mergeCell ref="S75:T75"/>
    <mergeCell ref="U75:AB75"/>
    <mergeCell ref="AC75:AD75"/>
    <mergeCell ref="AE75:AF75"/>
    <mergeCell ref="AG75:AN75"/>
    <mergeCell ref="AO75:AP75"/>
    <mergeCell ref="BO74:BP74"/>
    <mergeCell ref="AQ74:AR74"/>
    <mergeCell ref="AS74:AZ74"/>
    <mergeCell ref="CQ75:CV75"/>
    <mergeCell ref="BQ73:BX73"/>
    <mergeCell ref="BY73:BZ73"/>
    <mergeCell ref="CA73:CB73"/>
    <mergeCell ref="CC73:CJ73"/>
    <mergeCell ref="CL73:CN73"/>
    <mergeCell ref="BO73:BP73"/>
    <mergeCell ref="U76:AB76"/>
    <mergeCell ref="AC76:AD76"/>
    <mergeCell ref="AE76:AF76"/>
    <mergeCell ref="AG76:AN76"/>
    <mergeCell ref="AO76:AP76"/>
    <mergeCell ref="BO75:BP75"/>
    <mergeCell ref="CO74:CP74"/>
    <mergeCell ref="CQ74:CV74"/>
    <mergeCell ref="BQ74:BX74"/>
    <mergeCell ref="BY74:BZ74"/>
    <mergeCell ref="CA74:CB74"/>
    <mergeCell ref="CC74:CJ74"/>
    <mergeCell ref="CL74:CN74"/>
    <mergeCell ref="BQ75:BX75"/>
    <mergeCell ref="BY75:BZ75"/>
    <mergeCell ref="CA75:CB75"/>
    <mergeCell ref="AQ73:AR73"/>
    <mergeCell ref="AS73:AZ73"/>
    <mergeCell ref="BA73:BB73"/>
    <mergeCell ref="BC73:BD73"/>
    <mergeCell ref="BE73:BL73"/>
    <mergeCell ref="BM73:BN73"/>
    <mergeCell ref="A74:P74"/>
    <mergeCell ref="Q74:R74"/>
    <mergeCell ref="S74:T74"/>
    <mergeCell ref="U74:AB74"/>
    <mergeCell ref="AC74:AD74"/>
    <mergeCell ref="AE74:AF74"/>
    <mergeCell ref="AG74:AN74"/>
    <mergeCell ref="AO74:AP74"/>
    <mergeCell ref="BA74:BB74"/>
    <mergeCell ref="BC74:BD74"/>
    <mergeCell ref="BE74:BL74"/>
    <mergeCell ref="BM74:BN74"/>
    <mergeCell ref="CO72:CP72"/>
    <mergeCell ref="CQ72:CV72"/>
    <mergeCell ref="A73:P73"/>
    <mergeCell ref="Q73:R73"/>
    <mergeCell ref="S73:T73"/>
    <mergeCell ref="U73:AB73"/>
    <mergeCell ref="AC73:AD73"/>
    <mergeCell ref="AE73:AF73"/>
    <mergeCell ref="AG73:AN73"/>
    <mergeCell ref="AO73:AP73"/>
    <mergeCell ref="BO72:BP72"/>
    <mergeCell ref="BQ72:BX72"/>
    <mergeCell ref="BY72:BZ72"/>
    <mergeCell ref="CA72:CB72"/>
    <mergeCell ref="CC72:CJ72"/>
    <mergeCell ref="CL72:CN72"/>
    <mergeCell ref="AQ72:AR72"/>
    <mergeCell ref="AS72:AZ72"/>
    <mergeCell ref="BA72:BB72"/>
    <mergeCell ref="BC72:BD72"/>
    <mergeCell ref="BE72:BL72"/>
    <mergeCell ref="BM72:BN72"/>
    <mergeCell ref="CO73:CP73"/>
    <mergeCell ref="CQ73:CV73"/>
    <mergeCell ref="BQ71:BX71"/>
    <mergeCell ref="BY71:BZ71"/>
    <mergeCell ref="CA71:CB71"/>
    <mergeCell ref="CC71:CJ71"/>
    <mergeCell ref="CL71:CN71"/>
    <mergeCell ref="AQ71:AR71"/>
    <mergeCell ref="AS71:AZ71"/>
    <mergeCell ref="BA71:BB71"/>
    <mergeCell ref="BC71:BD71"/>
    <mergeCell ref="BE71:BL71"/>
    <mergeCell ref="BM71:BN71"/>
    <mergeCell ref="A72:P72"/>
    <mergeCell ref="Q72:R72"/>
    <mergeCell ref="S72:T72"/>
    <mergeCell ref="U72:AB72"/>
    <mergeCell ref="AC72:AD72"/>
    <mergeCell ref="AE72:AF72"/>
    <mergeCell ref="AG72:AN72"/>
    <mergeCell ref="AO72:AP72"/>
    <mergeCell ref="BO71:BP71"/>
    <mergeCell ref="CO70:CP70"/>
    <mergeCell ref="CQ70:CV70"/>
    <mergeCell ref="A71:P71"/>
    <mergeCell ref="Q71:R71"/>
    <mergeCell ref="S71:T71"/>
    <mergeCell ref="U71:AB71"/>
    <mergeCell ref="AC71:AD71"/>
    <mergeCell ref="AE71:AF71"/>
    <mergeCell ref="AG71:AN71"/>
    <mergeCell ref="AO71:AP71"/>
    <mergeCell ref="BO70:BP70"/>
    <mergeCell ref="BQ70:BX70"/>
    <mergeCell ref="BY70:BZ70"/>
    <mergeCell ref="CA70:CB70"/>
    <mergeCell ref="CC70:CJ70"/>
    <mergeCell ref="CL70:CN70"/>
    <mergeCell ref="AQ70:AR70"/>
    <mergeCell ref="AS70:AZ70"/>
    <mergeCell ref="BA70:BB70"/>
    <mergeCell ref="BC70:BD70"/>
    <mergeCell ref="BE70:BL70"/>
    <mergeCell ref="BM70:BN70"/>
    <mergeCell ref="CO71:CP71"/>
    <mergeCell ref="CQ71:CV71"/>
    <mergeCell ref="BQ69:BX69"/>
    <mergeCell ref="BY69:BZ69"/>
    <mergeCell ref="CA69:CB69"/>
    <mergeCell ref="CC69:CJ69"/>
    <mergeCell ref="CL69:CN69"/>
    <mergeCell ref="AQ69:AR69"/>
    <mergeCell ref="AS69:AZ69"/>
    <mergeCell ref="BA69:BB69"/>
    <mergeCell ref="BC69:BD69"/>
    <mergeCell ref="BE69:BL69"/>
    <mergeCell ref="BM69:BN69"/>
    <mergeCell ref="A70:P70"/>
    <mergeCell ref="Q70:R70"/>
    <mergeCell ref="S70:T70"/>
    <mergeCell ref="U70:AB70"/>
    <mergeCell ref="AC70:AD70"/>
    <mergeCell ref="AE70:AF70"/>
    <mergeCell ref="AG70:AN70"/>
    <mergeCell ref="AO70:AP70"/>
    <mergeCell ref="BO69:BP69"/>
    <mergeCell ref="CO68:CP68"/>
    <mergeCell ref="CQ68:CV68"/>
    <mergeCell ref="A69:P69"/>
    <mergeCell ref="Q69:R69"/>
    <mergeCell ref="S69:T69"/>
    <mergeCell ref="U69:AB69"/>
    <mergeCell ref="AC69:AD69"/>
    <mergeCell ref="AE69:AF69"/>
    <mergeCell ref="AG69:AN69"/>
    <mergeCell ref="AO69:AP69"/>
    <mergeCell ref="BO68:BP68"/>
    <mergeCell ref="BQ68:BX68"/>
    <mergeCell ref="BY68:BZ68"/>
    <mergeCell ref="CA68:CB68"/>
    <mergeCell ref="CC68:CJ68"/>
    <mergeCell ref="CL68:CN68"/>
    <mergeCell ref="AQ68:AR68"/>
    <mergeCell ref="AS68:AZ68"/>
    <mergeCell ref="BA68:BB68"/>
    <mergeCell ref="BC68:BD68"/>
    <mergeCell ref="BE68:BL68"/>
    <mergeCell ref="BM68:BN68"/>
    <mergeCell ref="CO69:CP69"/>
    <mergeCell ref="CQ69:CV69"/>
    <mergeCell ref="A68:P68"/>
    <mergeCell ref="Q68:R68"/>
    <mergeCell ref="S68:T68"/>
    <mergeCell ref="U68:AB68"/>
    <mergeCell ref="AC68:AD68"/>
    <mergeCell ref="AE68:AF68"/>
    <mergeCell ref="AG68:AN68"/>
    <mergeCell ref="AO68:AP68"/>
    <mergeCell ref="BO67:BP67"/>
    <mergeCell ref="AQ67:AR67"/>
    <mergeCell ref="AS67:AZ67"/>
    <mergeCell ref="BA67:BB67"/>
    <mergeCell ref="BC67:BD67"/>
    <mergeCell ref="BE67:BL67"/>
    <mergeCell ref="BM67:BN67"/>
    <mergeCell ref="CL66:CP66"/>
    <mergeCell ref="CQ66:CV66"/>
    <mergeCell ref="A67:P67"/>
    <mergeCell ref="Q67:R67"/>
    <mergeCell ref="S67:T67"/>
    <mergeCell ref="U67:AB67"/>
    <mergeCell ref="AC67:AD67"/>
    <mergeCell ref="AE67:AF67"/>
    <mergeCell ref="AG67:AN67"/>
    <mergeCell ref="AO67:AP67"/>
    <mergeCell ref="BA66:BD66"/>
    <mergeCell ref="BE66:BL66"/>
    <mergeCell ref="BM66:BP66"/>
    <mergeCell ref="BQ66:BX66"/>
    <mergeCell ref="BY66:CB66"/>
    <mergeCell ref="CC66:CJ66"/>
    <mergeCell ref="CO67:CP67"/>
    <mergeCell ref="CQ67:CV67"/>
    <mergeCell ref="BQ67:BX67"/>
    <mergeCell ref="BY67:BZ67"/>
    <mergeCell ref="CA67:CB67"/>
    <mergeCell ref="CC67:CJ67"/>
    <mergeCell ref="CL67:CN67"/>
    <mergeCell ref="BY65:BZ65"/>
    <mergeCell ref="CA65:CB65"/>
    <mergeCell ref="CC65:CJ65"/>
    <mergeCell ref="A66:P66"/>
    <mergeCell ref="Q66:T66"/>
    <mergeCell ref="U66:AB66"/>
    <mergeCell ref="AC66:AF66"/>
    <mergeCell ref="AG66:AN66"/>
    <mergeCell ref="AO66:AR66"/>
    <mergeCell ref="AS66:AZ66"/>
    <mergeCell ref="BA65:BB65"/>
    <mergeCell ref="BC65:BD65"/>
    <mergeCell ref="BE65:BL65"/>
    <mergeCell ref="BM65:BN65"/>
    <mergeCell ref="BO65:BP65"/>
    <mergeCell ref="BQ65:BX65"/>
    <mergeCell ref="A64:P65"/>
    <mergeCell ref="W64:AB64"/>
    <mergeCell ref="AC64:AE64"/>
    <mergeCell ref="AF64:AH64"/>
    <mergeCell ref="CE64:CJ64"/>
    <mergeCell ref="Q65:R65"/>
    <mergeCell ref="S65:T65"/>
    <mergeCell ref="U65:AB65"/>
    <mergeCell ref="AC65:AD65"/>
    <mergeCell ref="AE65:AF65"/>
    <mergeCell ref="AG65:AN65"/>
    <mergeCell ref="AO65:AP65"/>
    <mergeCell ref="AQ65:AR65"/>
    <mergeCell ref="AS65:AZ65"/>
    <mergeCell ref="BG64:BL64"/>
    <mergeCell ref="BM64:BO64"/>
    <mergeCell ref="BP64:BR64"/>
    <mergeCell ref="Q64:S64"/>
    <mergeCell ref="T64:V64"/>
    <mergeCell ref="BD62:BL62"/>
    <mergeCell ref="BM62:BO62"/>
    <mergeCell ref="BP62:BX62"/>
    <mergeCell ref="BY62:CA62"/>
    <mergeCell ref="CB62:CJ62"/>
    <mergeCell ref="CN62:CV62"/>
    <mergeCell ref="CM59:CN59"/>
    <mergeCell ref="CO59:CV59"/>
    <mergeCell ref="BQ59:BX59"/>
    <mergeCell ref="BY59:BZ59"/>
    <mergeCell ref="CA59:CB59"/>
    <mergeCell ref="CC59:CJ59"/>
    <mergeCell ref="CK59:CL59"/>
    <mergeCell ref="BS64:BX64"/>
    <mergeCell ref="BY64:CA64"/>
    <mergeCell ref="CB64:CD64"/>
    <mergeCell ref="AI64:AN64"/>
    <mergeCell ref="AO64:AQ64"/>
    <mergeCell ref="AR64:AT64"/>
    <mergeCell ref="AU64:AZ64"/>
    <mergeCell ref="BA64:BC64"/>
    <mergeCell ref="BD64:BF64"/>
    <mergeCell ref="AO62:AQ62"/>
    <mergeCell ref="AR62:AZ62"/>
    <mergeCell ref="BA62:BC62"/>
    <mergeCell ref="BO59:BP59"/>
    <mergeCell ref="AQ59:AR59"/>
    <mergeCell ref="AS59:AZ59"/>
    <mergeCell ref="BA59:BB59"/>
    <mergeCell ref="BC59:BD59"/>
    <mergeCell ref="BE59:BL59"/>
    <mergeCell ref="BM59:BN59"/>
    <mergeCell ref="AO59:AP59"/>
    <mergeCell ref="A58:P58"/>
    <mergeCell ref="Q58:S58"/>
    <mergeCell ref="T58:AB58"/>
    <mergeCell ref="AC58:AD58"/>
    <mergeCell ref="AE58:AF58"/>
    <mergeCell ref="AG58:AN58"/>
    <mergeCell ref="A61:P61"/>
    <mergeCell ref="T61:AB61"/>
    <mergeCell ref="A62:P62"/>
    <mergeCell ref="AC62:AE62"/>
    <mergeCell ref="AF62:AN62"/>
    <mergeCell ref="A59:P59"/>
    <mergeCell ref="Q59:S59"/>
    <mergeCell ref="T59:AB59"/>
    <mergeCell ref="AC59:AD59"/>
    <mergeCell ref="AE59:AF59"/>
    <mergeCell ref="AG59:AN59"/>
    <mergeCell ref="BA57:BB57"/>
    <mergeCell ref="BC57:BD57"/>
    <mergeCell ref="BE57:BL57"/>
    <mergeCell ref="BM57:BN57"/>
    <mergeCell ref="BO57:BP57"/>
    <mergeCell ref="BQ57:BX57"/>
    <mergeCell ref="BM58:BN58"/>
    <mergeCell ref="BO58:BP58"/>
    <mergeCell ref="AO58:AP58"/>
    <mergeCell ref="AQ58:AR58"/>
    <mergeCell ref="AS58:AZ58"/>
    <mergeCell ref="BA58:BB58"/>
    <mergeCell ref="BC58:BD58"/>
    <mergeCell ref="BE58:BL58"/>
    <mergeCell ref="A57:P57"/>
    <mergeCell ref="Q57:S57"/>
    <mergeCell ref="T57:AB57"/>
    <mergeCell ref="AC57:AD57"/>
    <mergeCell ref="AE57:AF57"/>
    <mergeCell ref="AG57:AN57"/>
    <mergeCell ref="AO57:AP57"/>
    <mergeCell ref="AQ57:AR57"/>
    <mergeCell ref="AS57:AZ57"/>
    <mergeCell ref="CA57:CB57"/>
    <mergeCell ref="CC57:CJ57"/>
    <mergeCell ref="BQ55:BX55"/>
    <mergeCell ref="BY55:BZ55"/>
    <mergeCell ref="CA55:CB55"/>
    <mergeCell ref="CC55:CJ55"/>
    <mergeCell ref="CK58:CL58"/>
    <mergeCell ref="CM58:CN58"/>
    <mergeCell ref="CO58:CV58"/>
    <mergeCell ref="BQ58:BX58"/>
    <mergeCell ref="BY58:BZ58"/>
    <mergeCell ref="CA58:CB58"/>
    <mergeCell ref="CC58:CJ58"/>
    <mergeCell ref="CO56:CV56"/>
    <mergeCell ref="BQ56:BX56"/>
    <mergeCell ref="BY56:BZ56"/>
    <mergeCell ref="CA56:CB56"/>
    <mergeCell ref="CC56:CJ56"/>
    <mergeCell ref="CK56:CL56"/>
    <mergeCell ref="CM56:CN56"/>
    <mergeCell ref="BY57:BZ57"/>
    <mergeCell ref="CK57:CL57"/>
    <mergeCell ref="CM57:CN57"/>
    <mergeCell ref="CO57:CV57"/>
    <mergeCell ref="CK55:CL55"/>
    <mergeCell ref="AQ55:AR55"/>
    <mergeCell ref="AS55:AZ55"/>
    <mergeCell ref="BA55:BB55"/>
    <mergeCell ref="BC55:BD55"/>
    <mergeCell ref="BE55:BL55"/>
    <mergeCell ref="BM55:BN55"/>
    <mergeCell ref="A56:P56"/>
    <mergeCell ref="Q56:S56"/>
    <mergeCell ref="T56:AB56"/>
    <mergeCell ref="AC56:AD56"/>
    <mergeCell ref="AE56:AF56"/>
    <mergeCell ref="AG56:AN56"/>
    <mergeCell ref="AO56:AP56"/>
    <mergeCell ref="AQ56:AR56"/>
    <mergeCell ref="BO55:BP55"/>
    <mergeCell ref="BA56:BB56"/>
    <mergeCell ref="BC56:BD56"/>
    <mergeCell ref="BE56:BL56"/>
    <mergeCell ref="BM56:BN56"/>
    <mergeCell ref="BO56:BP56"/>
    <mergeCell ref="AS56:AZ56"/>
    <mergeCell ref="CO54:CV54"/>
    <mergeCell ref="A55:P55"/>
    <mergeCell ref="Q55:S55"/>
    <mergeCell ref="T55:AB55"/>
    <mergeCell ref="AC55:AD55"/>
    <mergeCell ref="AE55:AF55"/>
    <mergeCell ref="AG55:AN55"/>
    <mergeCell ref="AO55:AP55"/>
    <mergeCell ref="BM54:BN54"/>
    <mergeCell ref="BO54:BP54"/>
    <mergeCell ref="BQ54:BX54"/>
    <mergeCell ref="BY54:BZ54"/>
    <mergeCell ref="CA54:CB54"/>
    <mergeCell ref="CC54:CJ54"/>
    <mergeCell ref="AO54:AP54"/>
    <mergeCell ref="AQ54:AR54"/>
    <mergeCell ref="AS54:AZ54"/>
    <mergeCell ref="BA54:BB54"/>
    <mergeCell ref="BC54:BD54"/>
    <mergeCell ref="BE54:BL54"/>
    <mergeCell ref="A54:P54"/>
    <mergeCell ref="Q54:S54"/>
    <mergeCell ref="CM55:CN55"/>
    <mergeCell ref="CO55:CV55"/>
    <mergeCell ref="T54:AB54"/>
    <mergeCell ref="AC54:AD54"/>
    <mergeCell ref="AE54:AF54"/>
    <mergeCell ref="AG54:AN54"/>
    <mergeCell ref="BY53:BZ53"/>
    <mergeCell ref="CA53:CB53"/>
    <mergeCell ref="CC53:CJ53"/>
    <mergeCell ref="CK53:CL53"/>
    <mergeCell ref="CM53:CN53"/>
    <mergeCell ref="CK54:CL54"/>
    <mergeCell ref="CM54:CN54"/>
    <mergeCell ref="CO53:CV53"/>
    <mergeCell ref="BA53:BB53"/>
    <mergeCell ref="BC53:BD53"/>
    <mergeCell ref="BE53:BL53"/>
    <mergeCell ref="BM53:BN53"/>
    <mergeCell ref="BO53:BP53"/>
    <mergeCell ref="BQ53:BX53"/>
    <mergeCell ref="CO52:CV52"/>
    <mergeCell ref="A53:P53"/>
    <mergeCell ref="Q53:S53"/>
    <mergeCell ref="T53:AB53"/>
    <mergeCell ref="AC53:AD53"/>
    <mergeCell ref="AE53:AF53"/>
    <mergeCell ref="AG53:AN53"/>
    <mergeCell ref="AO53:AP53"/>
    <mergeCell ref="AQ53:AR53"/>
    <mergeCell ref="AS53:AZ53"/>
    <mergeCell ref="BQ52:BX52"/>
    <mergeCell ref="BY52:BZ52"/>
    <mergeCell ref="CA52:CB52"/>
    <mergeCell ref="CC52:CJ52"/>
    <mergeCell ref="CK52:CL52"/>
    <mergeCell ref="CM52:CN52"/>
    <mergeCell ref="AS52:AZ52"/>
    <mergeCell ref="BA52:BB52"/>
    <mergeCell ref="BC52:BD52"/>
    <mergeCell ref="BE52:BL52"/>
    <mergeCell ref="BM52:BN52"/>
    <mergeCell ref="BO52:BP52"/>
    <mergeCell ref="CM51:CN51"/>
    <mergeCell ref="CO51:CV51"/>
    <mergeCell ref="A52:P52"/>
    <mergeCell ref="Q52:S52"/>
    <mergeCell ref="T52:AB52"/>
    <mergeCell ref="AC52:AD52"/>
    <mergeCell ref="AE52:AF52"/>
    <mergeCell ref="AG52:AN52"/>
    <mergeCell ref="AO52:AP52"/>
    <mergeCell ref="AQ52:AR52"/>
    <mergeCell ref="BO51:BP51"/>
    <mergeCell ref="BQ51:BX51"/>
    <mergeCell ref="BY51:BZ51"/>
    <mergeCell ref="CA51:CB51"/>
    <mergeCell ref="CC51:CJ51"/>
    <mergeCell ref="CK51:CL51"/>
    <mergeCell ref="AQ51:AR51"/>
    <mergeCell ref="AS51:AZ51"/>
    <mergeCell ref="BA51:BB51"/>
    <mergeCell ref="BC51:BD51"/>
    <mergeCell ref="BE51:BL51"/>
    <mergeCell ref="BM51:BN51"/>
    <mergeCell ref="CK50:CL50"/>
    <mergeCell ref="CM50:CN50"/>
    <mergeCell ref="CO50:CV50"/>
    <mergeCell ref="A51:P51"/>
    <mergeCell ref="Q51:S51"/>
    <mergeCell ref="T51:AB51"/>
    <mergeCell ref="AC51:AD51"/>
    <mergeCell ref="AE51:AF51"/>
    <mergeCell ref="AG51:AN51"/>
    <mergeCell ref="AO51:AP51"/>
    <mergeCell ref="BM50:BN50"/>
    <mergeCell ref="BO50:BP50"/>
    <mergeCell ref="BQ50:BX50"/>
    <mergeCell ref="BY50:BZ50"/>
    <mergeCell ref="CA50:CB50"/>
    <mergeCell ref="CC50:CJ50"/>
    <mergeCell ref="AO50:AP50"/>
    <mergeCell ref="AQ50:AR50"/>
    <mergeCell ref="AS50:AZ50"/>
    <mergeCell ref="BA50:BB50"/>
    <mergeCell ref="BC50:BD50"/>
    <mergeCell ref="BE50:BL50"/>
    <mergeCell ref="A50:P50"/>
    <mergeCell ref="Q50:S50"/>
    <mergeCell ref="T50:AB50"/>
    <mergeCell ref="AC50:AD50"/>
    <mergeCell ref="AE50:AF50"/>
    <mergeCell ref="AG50:AN50"/>
    <mergeCell ref="BM49:BP49"/>
    <mergeCell ref="BQ49:BX49"/>
    <mergeCell ref="BY49:CB49"/>
    <mergeCell ref="CC49:CJ49"/>
    <mergeCell ref="CK49:CN49"/>
    <mergeCell ref="CO49:CV49"/>
    <mergeCell ref="CO48:CV48"/>
    <mergeCell ref="A49:P49"/>
    <mergeCell ref="Q49:S49"/>
    <mergeCell ref="T49:AB49"/>
    <mergeCell ref="AC49:AF49"/>
    <mergeCell ref="AG49:AN49"/>
    <mergeCell ref="AO49:AR49"/>
    <mergeCell ref="AS49:AZ49"/>
    <mergeCell ref="BA49:BD49"/>
    <mergeCell ref="BE49:BL49"/>
    <mergeCell ref="BQ48:BX48"/>
    <mergeCell ref="BY48:BZ48"/>
    <mergeCell ref="CA48:CB48"/>
    <mergeCell ref="CC48:CJ48"/>
    <mergeCell ref="CK48:CL48"/>
    <mergeCell ref="CM48:CN48"/>
    <mergeCell ref="AS48:AZ48"/>
    <mergeCell ref="BA48:BB48"/>
    <mergeCell ref="BC48:BD48"/>
    <mergeCell ref="BE48:BL48"/>
    <mergeCell ref="BO48:BP48"/>
    <mergeCell ref="CB47:CD47"/>
    <mergeCell ref="CE47:CJ47"/>
    <mergeCell ref="CK47:CM47"/>
    <mergeCell ref="CN47:CP47"/>
    <mergeCell ref="CQ47:CV47"/>
    <mergeCell ref="AC48:AD48"/>
    <mergeCell ref="AE48:AF48"/>
    <mergeCell ref="AG48:AN48"/>
    <mergeCell ref="AO48:AP48"/>
    <mergeCell ref="AQ48:AR48"/>
    <mergeCell ref="BD47:BF47"/>
    <mergeCell ref="BG47:BL47"/>
    <mergeCell ref="BM47:BO47"/>
    <mergeCell ref="BP47:BR47"/>
    <mergeCell ref="BS47:BX47"/>
    <mergeCell ref="BY47:CA47"/>
    <mergeCell ref="A47:AB48"/>
    <mergeCell ref="AC47:AE47"/>
    <mergeCell ref="AF47:AH47"/>
    <mergeCell ref="AI47:AN47"/>
    <mergeCell ref="AO47:AQ47"/>
    <mergeCell ref="AR47:AT47"/>
    <mergeCell ref="AU47:AZ47"/>
    <mergeCell ref="BA47:BC47"/>
    <mergeCell ref="BM48:BN48"/>
    <mergeCell ref="A39:CV39"/>
    <mergeCell ref="A40:CV41"/>
    <mergeCell ref="A44:F44"/>
    <mergeCell ref="G44:AV44"/>
    <mergeCell ref="AW44:BB44"/>
    <mergeCell ref="BC44:CA44"/>
    <mergeCell ref="CB44:CG44"/>
    <mergeCell ref="CH44:CJ44"/>
    <mergeCell ref="CK44:CM44"/>
    <mergeCell ref="CN44:CP44"/>
    <mergeCell ref="CQ44:CS44"/>
    <mergeCell ref="CT44:CV44"/>
    <mergeCell ref="CE32:CJ33"/>
    <mergeCell ref="CK32:CP33"/>
    <mergeCell ref="CQ32:CV33"/>
    <mergeCell ref="CE34:CJ38"/>
    <mergeCell ref="CK34:CP38"/>
    <mergeCell ref="CQ34:CV38"/>
    <mergeCell ref="A29:V29"/>
    <mergeCell ref="W29:AH29"/>
    <mergeCell ref="AI29:AX29"/>
    <mergeCell ref="AY29:BJ29"/>
    <mergeCell ref="BK29:CD29"/>
    <mergeCell ref="A30:H30"/>
    <mergeCell ref="CF27:CV27"/>
    <mergeCell ref="A28:V28"/>
    <mergeCell ref="W28:AH28"/>
    <mergeCell ref="AI28:AX28"/>
    <mergeCell ref="AY28:BJ28"/>
    <mergeCell ref="BK28:CD28"/>
    <mergeCell ref="A27:V27"/>
    <mergeCell ref="W27:AH27"/>
    <mergeCell ref="AI27:AM27"/>
    <mergeCell ref="AN27:AX27"/>
    <mergeCell ref="AY27:BJ27"/>
    <mergeCell ref="BK27:CD27"/>
    <mergeCell ref="BK25:CD25"/>
    <mergeCell ref="CF25:CV25"/>
    <mergeCell ref="A26:V26"/>
    <mergeCell ref="W26:AH26"/>
    <mergeCell ref="AI26:AK26"/>
    <mergeCell ref="AL26:AM26"/>
    <mergeCell ref="AN26:AX26"/>
    <mergeCell ref="AY26:BJ26"/>
    <mergeCell ref="BK26:CD26"/>
    <mergeCell ref="CF26:CV26"/>
    <mergeCell ref="A25:V25"/>
    <mergeCell ref="W25:AH25"/>
    <mergeCell ref="AI25:AK25"/>
    <mergeCell ref="AL25:AM25"/>
    <mergeCell ref="AN25:AX25"/>
    <mergeCell ref="AY25:BJ25"/>
    <mergeCell ref="BK23:CD23"/>
    <mergeCell ref="CF23:CV23"/>
    <mergeCell ref="A24:V24"/>
    <mergeCell ref="W24:AH24"/>
    <mergeCell ref="AI24:AK24"/>
    <mergeCell ref="AL24:AM24"/>
    <mergeCell ref="AN24:AX24"/>
    <mergeCell ref="AY24:BJ24"/>
    <mergeCell ref="BK24:CD24"/>
    <mergeCell ref="CF24:CV24"/>
    <mergeCell ref="A23:V23"/>
    <mergeCell ref="W23:AH23"/>
    <mergeCell ref="AI23:AK23"/>
    <mergeCell ref="AL23:AM23"/>
    <mergeCell ref="AN23:AX23"/>
    <mergeCell ref="AY23:BJ23"/>
    <mergeCell ref="BK21:CD21"/>
    <mergeCell ref="CF21:CV21"/>
    <mergeCell ref="A22:V22"/>
    <mergeCell ref="W22:AH22"/>
    <mergeCell ref="AI22:AK22"/>
    <mergeCell ref="AL22:AM22"/>
    <mergeCell ref="AN22:AX22"/>
    <mergeCell ref="AY22:BJ22"/>
    <mergeCell ref="BK22:CD22"/>
    <mergeCell ref="CF22:CV22"/>
    <mergeCell ref="A21:V21"/>
    <mergeCell ref="W21:AH21"/>
    <mergeCell ref="AI21:AK21"/>
    <mergeCell ref="AL21:AM21"/>
    <mergeCell ref="AN21:AX21"/>
    <mergeCell ref="AY21:BJ21"/>
    <mergeCell ref="BK19:CD19"/>
    <mergeCell ref="CF19:CV19"/>
    <mergeCell ref="A20:V20"/>
    <mergeCell ref="W20:AH20"/>
    <mergeCell ref="AI20:AK20"/>
    <mergeCell ref="AL20:AM20"/>
    <mergeCell ref="AN20:AX20"/>
    <mergeCell ref="AY20:BJ20"/>
    <mergeCell ref="BK20:CD20"/>
    <mergeCell ref="CF20:CV20"/>
    <mergeCell ref="A19:V19"/>
    <mergeCell ref="W19:AH19"/>
    <mergeCell ref="AI19:AK19"/>
    <mergeCell ref="AL19:AM19"/>
    <mergeCell ref="AN19:AX19"/>
    <mergeCell ref="AY19:BJ19"/>
    <mergeCell ref="BK17:CD17"/>
    <mergeCell ref="CF17:CV17"/>
    <mergeCell ref="A18:V18"/>
    <mergeCell ref="W18:AH18"/>
    <mergeCell ref="AI18:AK18"/>
    <mergeCell ref="AL18:AM18"/>
    <mergeCell ref="AN18:AX18"/>
    <mergeCell ref="AY18:BJ18"/>
    <mergeCell ref="BK18:CD18"/>
    <mergeCell ref="CF18:CV18"/>
    <mergeCell ref="A17:V17"/>
    <mergeCell ref="W17:AH17"/>
    <mergeCell ref="AI17:AK17"/>
    <mergeCell ref="AL17:AM17"/>
    <mergeCell ref="AN17:AX17"/>
    <mergeCell ref="AY17:BJ17"/>
    <mergeCell ref="BW13:CU13"/>
    <mergeCell ref="A15:H15"/>
    <mergeCell ref="A16:V16"/>
    <mergeCell ref="W16:AH16"/>
    <mergeCell ref="AI16:AX16"/>
    <mergeCell ref="AY16:BJ16"/>
    <mergeCell ref="BK16:CD16"/>
    <mergeCell ref="CF16:CV16"/>
    <mergeCell ref="CQ11:CU11"/>
    <mergeCell ref="A12:U12"/>
    <mergeCell ref="V12:AP12"/>
    <mergeCell ref="BR12:BV12"/>
    <mergeCell ref="BW12:CU12"/>
    <mergeCell ref="A13:U14"/>
    <mergeCell ref="V13:AP14"/>
    <mergeCell ref="AR13:AZ14"/>
    <mergeCell ref="BA13:BP14"/>
    <mergeCell ref="BR13:BV13"/>
    <mergeCell ref="A11:U11"/>
    <mergeCell ref="V11:AP11"/>
    <mergeCell ref="AR11:AZ12"/>
    <mergeCell ref="BA11:BP12"/>
    <mergeCell ref="BR11:BV11"/>
    <mergeCell ref="BW11:CP11"/>
    <mergeCell ref="AE5:AI5"/>
    <mergeCell ref="AJ5:AL5"/>
    <mergeCell ref="AM5:AP5"/>
    <mergeCell ref="AR5:AZ6"/>
    <mergeCell ref="BA5:BL5"/>
    <mergeCell ref="BW8:BX8"/>
    <mergeCell ref="BY8:CI8"/>
    <mergeCell ref="A9:U10"/>
    <mergeCell ref="V9:AP10"/>
    <mergeCell ref="AR9:AZ10"/>
    <mergeCell ref="BA9:BP10"/>
    <mergeCell ref="BR9:BV9"/>
    <mergeCell ref="BW9:CU9"/>
    <mergeCell ref="BW10:CU10"/>
    <mergeCell ref="A7:F8"/>
    <mergeCell ref="G7:U8"/>
    <mergeCell ref="V7:AA8"/>
    <mergeCell ref="AB7:AP8"/>
    <mergeCell ref="AR7:AZ8"/>
    <mergeCell ref="BA7:BP8"/>
    <mergeCell ref="CN2:CP3"/>
    <mergeCell ref="CQ2:CS3"/>
    <mergeCell ref="CT2:CV3"/>
    <mergeCell ref="A5:E5"/>
    <mergeCell ref="F5:H5"/>
    <mergeCell ref="I5:K5"/>
    <mergeCell ref="L5:N5"/>
    <mergeCell ref="O5:Q5"/>
    <mergeCell ref="R5:T5"/>
    <mergeCell ref="U5:Y5"/>
    <mergeCell ref="AG1:BP3"/>
    <mergeCell ref="A2:AF3"/>
    <mergeCell ref="BR2:BY3"/>
    <mergeCell ref="CA2:CG3"/>
    <mergeCell ref="CH2:CJ3"/>
    <mergeCell ref="CK2:CM3"/>
    <mergeCell ref="BM5:BP5"/>
    <mergeCell ref="BQ5:BZ6"/>
    <mergeCell ref="CA5:CV6"/>
    <mergeCell ref="A6:F6"/>
    <mergeCell ref="G6:AP6"/>
    <mergeCell ref="BA6:BL6"/>
    <mergeCell ref="BM6:BP6"/>
    <mergeCell ref="Z5:AD5"/>
  </mergeCells>
  <phoneticPr fontId="3"/>
  <printOptions horizontalCentered="1" verticalCentered="1" gridLinesSet="0"/>
  <pageMargins left="0" right="0" top="0.39370078740157483" bottom="0" header="0.15748031496062992" footer="0"/>
  <pageSetup paperSize="9" orientation="landscape" r:id="rId1"/>
  <headerFooter alignWithMargins="0"/>
  <rowBreaks count="2" manualBreakCount="2">
    <brk id="39" max="16383" man="1"/>
    <brk id="79" max="9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AE218-53B1-4A5D-83C4-3F1E054354B8}">
  <sheetPr>
    <tabColor rgb="FF00B0F0"/>
  </sheetPr>
  <dimension ref="A1:BY107"/>
  <sheetViews>
    <sheetView showZeros="0" view="pageBreakPreview" zoomScale="115" zoomScaleNormal="100" zoomScaleSheetLayoutView="115" workbookViewId="0">
      <selection activeCell="CE9" sqref="CE9"/>
    </sheetView>
  </sheetViews>
  <sheetFormatPr defaultColWidth="1.19921875" defaultRowHeight="15" customHeight="1"/>
  <cols>
    <col min="1" max="16384" width="1.19921875" style="4"/>
  </cols>
  <sheetData>
    <row r="1" spans="1:77" ht="15" customHeight="1" thickBot="1">
      <c r="A1" s="3"/>
      <c r="B1" s="3"/>
      <c r="C1" s="3"/>
      <c r="AC1" s="376" t="s">
        <v>160</v>
      </c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377"/>
      <c r="AP1" s="377"/>
      <c r="AQ1" s="377"/>
      <c r="AR1" s="377"/>
      <c r="AS1" s="377"/>
      <c r="AT1" s="377"/>
      <c r="AU1" s="377"/>
      <c r="AV1" s="377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6"/>
    </row>
    <row r="2" spans="1:77" ht="15" customHeight="1">
      <c r="A2" s="378" t="s">
        <v>1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7"/>
      <c r="AD2" s="377"/>
      <c r="AE2" s="377"/>
      <c r="AF2" s="377"/>
      <c r="AG2" s="377"/>
      <c r="AH2" s="377"/>
      <c r="AI2" s="377"/>
      <c r="AJ2" s="377"/>
      <c r="AK2" s="377"/>
      <c r="AL2" s="377"/>
      <c r="AM2" s="377"/>
      <c r="AN2" s="377"/>
      <c r="AO2" s="377"/>
      <c r="AP2" s="377"/>
      <c r="AQ2" s="377"/>
      <c r="AR2" s="377"/>
      <c r="AS2" s="377"/>
      <c r="AT2" s="377"/>
      <c r="AU2" s="377"/>
      <c r="AV2" s="377"/>
      <c r="AW2" s="379" t="s">
        <v>88</v>
      </c>
      <c r="AX2" s="380"/>
      <c r="AY2" s="380"/>
      <c r="AZ2" s="380"/>
      <c r="BA2" s="380"/>
      <c r="BB2" s="380"/>
      <c r="BC2" s="380"/>
      <c r="BD2" s="381"/>
      <c r="BF2" s="385">
        <v>2024</v>
      </c>
      <c r="BG2" s="386"/>
      <c r="BH2" s="386"/>
      <c r="BI2" s="386"/>
      <c r="BJ2" s="386"/>
      <c r="BK2" s="2" t="s">
        <v>3</v>
      </c>
      <c r="BL2" s="2"/>
      <c r="BM2" s="2"/>
      <c r="BN2" s="2">
        <v>1</v>
      </c>
      <c r="BO2" s="2"/>
      <c r="BP2" s="2"/>
      <c r="BQ2" s="2" t="s">
        <v>4</v>
      </c>
      <c r="BR2" s="2"/>
      <c r="BS2" s="2"/>
      <c r="BT2" s="2">
        <v>30</v>
      </c>
      <c r="BU2" s="2"/>
      <c r="BV2" s="2"/>
      <c r="BW2" s="2" t="s">
        <v>5</v>
      </c>
      <c r="BX2" s="2"/>
      <c r="BY2" s="76"/>
    </row>
    <row r="3" spans="1:77" ht="15" customHeight="1" thickBot="1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/>
      <c r="AC3" s="377"/>
      <c r="AD3" s="377"/>
      <c r="AE3" s="377"/>
      <c r="AF3" s="377"/>
      <c r="AG3" s="377"/>
      <c r="AH3" s="377"/>
      <c r="AI3" s="377"/>
      <c r="AJ3" s="377"/>
      <c r="AK3" s="377"/>
      <c r="AL3" s="377"/>
      <c r="AM3" s="377"/>
      <c r="AN3" s="377"/>
      <c r="AO3" s="377"/>
      <c r="AP3" s="377"/>
      <c r="AQ3" s="377"/>
      <c r="AR3" s="377"/>
      <c r="AS3" s="377"/>
      <c r="AT3" s="377"/>
      <c r="AU3" s="377"/>
      <c r="AV3" s="377"/>
      <c r="AW3" s="382"/>
      <c r="AX3" s="383"/>
      <c r="AY3" s="383"/>
      <c r="AZ3" s="383"/>
      <c r="BA3" s="383"/>
      <c r="BB3" s="383"/>
      <c r="BC3" s="383"/>
      <c r="BD3" s="384"/>
      <c r="BF3" s="387"/>
      <c r="BG3" s="388"/>
      <c r="BH3" s="388"/>
      <c r="BI3" s="388"/>
      <c r="BJ3" s="388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77"/>
    </row>
    <row r="4" spans="1:77" ht="4.5" customHeight="1" thickBot="1"/>
    <row r="5" spans="1:77" ht="16.95" customHeight="1">
      <c r="A5" s="372"/>
      <c r="B5" s="80"/>
      <c r="C5" s="80"/>
      <c r="D5" s="80"/>
      <c r="E5" s="373" t="s">
        <v>6</v>
      </c>
      <c r="F5" s="373"/>
      <c r="G5" s="373"/>
      <c r="H5" s="373"/>
      <c r="I5" s="373"/>
      <c r="J5" s="374" t="s">
        <v>7</v>
      </c>
      <c r="K5" s="374"/>
      <c r="L5" s="375"/>
      <c r="M5" s="375"/>
      <c r="N5" s="375"/>
      <c r="O5" s="374" t="s">
        <v>8</v>
      </c>
      <c r="P5" s="374"/>
      <c r="Q5" s="373" t="s">
        <v>9</v>
      </c>
      <c r="R5" s="373"/>
      <c r="S5" s="373"/>
      <c r="T5" s="373"/>
      <c r="U5" s="416" t="s">
        <v>10</v>
      </c>
      <c r="V5" s="373"/>
      <c r="W5" s="373"/>
      <c r="X5" s="375"/>
      <c r="Y5" s="375"/>
      <c r="Z5" s="375"/>
      <c r="AA5" s="375"/>
      <c r="AB5" s="373" t="s">
        <v>11</v>
      </c>
      <c r="AC5" s="373"/>
      <c r="AD5" s="373" t="s">
        <v>12</v>
      </c>
      <c r="AE5" s="373"/>
      <c r="AF5" s="417"/>
      <c r="AG5" s="13"/>
      <c r="AH5" s="418" t="s">
        <v>13</v>
      </c>
      <c r="AI5" s="419"/>
      <c r="AJ5" s="419"/>
      <c r="AK5" s="419"/>
      <c r="AL5" s="419"/>
      <c r="AM5" s="420"/>
      <c r="AN5" s="424" t="s">
        <v>139</v>
      </c>
      <c r="AO5" s="425"/>
      <c r="AP5" s="425"/>
      <c r="AQ5" s="425"/>
      <c r="AR5" s="425"/>
      <c r="AS5" s="425"/>
      <c r="AT5" s="425"/>
      <c r="AU5" s="425"/>
      <c r="AV5" s="425"/>
      <c r="AW5" s="426"/>
      <c r="AX5" s="445" t="s">
        <v>14</v>
      </c>
      <c r="AY5" s="446"/>
      <c r="AZ5" s="447"/>
      <c r="BA5" s="93" t="s">
        <v>15</v>
      </c>
      <c r="BB5" s="448"/>
      <c r="BC5" s="448"/>
      <c r="BD5" s="448"/>
      <c r="BE5" s="448"/>
      <c r="BF5" s="448"/>
      <c r="BG5" s="448"/>
      <c r="BH5" s="448"/>
      <c r="BI5" s="448"/>
      <c r="BJ5" s="98" t="s">
        <v>16</v>
      </c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9"/>
    </row>
    <row r="6" spans="1:77" ht="16.95" customHeight="1">
      <c r="A6" s="389" t="s">
        <v>89</v>
      </c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1"/>
      <c r="AA6" s="391"/>
      <c r="AB6" s="391"/>
      <c r="AC6" s="391"/>
      <c r="AD6" s="391"/>
      <c r="AE6" s="391"/>
      <c r="AF6" s="392"/>
      <c r="AG6" s="49"/>
      <c r="AH6" s="421"/>
      <c r="AI6" s="422"/>
      <c r="AJ6" s="422"/>
      <c r="AK6" s="422"/>
      <c r="AL6" s="422"/>
      <c r="AM6" s="423"/>
      <c r="AN6" s="395" t="s">
        <v>140</v>
      </c>
      <c r="AO6" s="396"/>
      <c r="AP6" s="396"/>
      <c r="AQ6" s="396"/>
      <c r="AR6" s="396"/>
      <c r="AS6" s="396"/>
      <c r="AT6" s="396"/>
      <c r="AU6" s="396"/>
      <c r="AV6" s="396"/>
      <c r="AW6" s="397"/>
      <c r="AX6" s="398" t="s">
        <v>18</v>
      </c>
      <c r="AY6" s="399"/>
      <c r="AZ6" s="400"/>
      <c r="BA6" s="449"/>
      <c r="BB6" s="450"/>
      <c r="BC6" s="450"/>
      <c r="BD6" s="450"/>
      <c r="BE6" s="450"/>
      <c r="BF6" s="450"/>
      <c r="BG6" s="450"/>
      <c r="BH6" s="450"/>
      <c r="BI6" s="450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2"/>
    </row>
    <row r="7" spans="1:77" ht="16.95" customHeight="1" thickBot="1">
      <c r="A7" s="141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393"/>
      <c r="M7" s="393"/>
      <c r="N7" s="393"/>
      <c r="O7" s="393"/>
      <c r="P7" s="393"/>
      <c r="Q7" s="393"/>
      <c r="R7" s="393"/>
      <c r="S7" s="393"/>
      <c r="T7" s="393"/>
      <c r="U7" s="393"/>
      <c r="V7" s="393"/>
      <c r="W7" s="393"/>
      <c r="X7" s="393"/>
      <c r="Y7" s="393"/>
      <c r="Z7" s="393"/>
      <c r="AA7" s="393"/>
      <c r="AB7" s="393"/>
      <c r="AC7" s="393"/>
      <c r="AD7" s="393"/>
      <c r="AE7" s="393"/>
      <c r="AF7" s="394"/>
      <c r="AG7" s="49"/>
      <c r="AH7" s="401" t="s">
        <v>21</v>
      </c>
      <c r="AI7" s="402"/>
      <c r="AJ7" s="402"/>
      <c r="AK7" s="402"/>
      <c r="AL7" s="402"/>
      <c r="AM7" s="403"/>
      <c r="AN7" s="407" t="s">
        <v>22</v>
      </c>
      <c r="AO7" s="408"/>
      <c r="AP7" s="408"/>
      <c r="AQ7" s="408"/>
      <c r="AR7" s="408"/>
      <c r="AS7" s="408"/>
      <c r="AT7" s="408"/>
      <c r="AU7" s="408"/>
      <c r="AV7" s="408"/>
      <c r="AW7" s="408"/>
      <c r="AX7" s="408"/>
      <c r="AY7" s="408"/>
      <c r="AZ7" s="409"/>
      <c r="BA7" s="50" t="s">
        <v>23</v>
      </c>
      <c r="BB7" s="51"/>
      <c r="BC7" s="52"/>
      <c r="BD7" s="52"/>
      <c r="BE7" s="52"/>
      <c r="BF7" s="53"/>
      <c r="BG7" s="51"/>
      <c r="BH7" s="53"/>
      <c r="BI7" s="53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4"/>
    </row>
    <row r="8" spans="1:77" ht="16.95" customHeight="1">
      <c r="A8" s="410" t="s">
        <v>90</v>
      </c>
      <c r="B8" s="411"/>
      <c r="C8" s="411"/>
      <c r="D8" s="411"/>
      <c r="E8" s="411"/>
      <c r="F8" s="411"/>
      <c r="G8" s="411"/>
      <c r="H8" s="411"/>
      <c r="I8" s="411"/>
      <c r="J8" s="411"/>
      <c r="K8" s="411"/>
      <c r="L8" s="411"/>
      <c r="M8" s="411"/>
      <c r="N8" s="411"/>
      <c r="O8" s="411"/>
      <c r="P8" s="412"/>
      <c r="Q8" s="427">
        <f>AS40</f>
        <v>117000</v>
      </c>
      <c r="R8" s="428"/>
      <c r="S8" s="428"/>
      <c r="T8" s="428"/>
      <c r="U8" s="428"/>
      <c r="V8" s="428"/>
      <c r="W8" s="428"/>
      <c r="X8" s="428"/>
      <c r="Y8" s="428"/>
      <c r="Z8" s="428"/>
      <c r="AA8" s="428"/>
      <c r="AB8" s="428"/>
      <c r="AC8" s="428"/>
      <c r="AD8" s="428"/>
      <c r="AE8" s="428"/>
      <c r="AF8" s="429"/>
      <c r="AG8" s="55"/>
      <c r="AH8" s="404"/>
      <c r="AI8" s="405"/>
      <c r="AJ8" s="405"/>
      <c r="AK8" s="405"/>
      <c r="AL8" s="405"/>
      <c r="AM8" s="406"/>
      <c r="AN8" s="395"/>
      <c r="AO8" s="396"/>
      <c r="AP8" s="396"/>
      <c r="AQ8" s="396"/>
      <c r="AR8" s="396"/>
      <c r="AS8" s="396"/>
      <c r="AT8" s="396"/>
      <c r="AU8" s="396"/>
      <c r="AV8" s="396"/>
      <c r="AW8" s="396"/>
      <c r="AX8" s="396"/>
      <c r="AY8" s="396"/>
      <c r="AZ8" s="397"/>
      <c r="BA8" s="50"/>
      <c r="BB8" s="51"/>
      <c r="BC8" s="51"/>
      <c r="BD8" s="51"/>
      <c r="BE8" s="51"/>
      <c r="BF8" s="433" t="s">
        <v>24</v>
      </c>
      <c r="BG8" s="433"/>
      <c r="BH8" s="434" t="s">
        <v>25</v>
      </c>
      <c r="BI8" s="434"/>
      <c r="BJ8" s="434"/>
      <c r="BK8" s="434"/>
      <c r="BL8" s="434"/>
      <c r="BM8" s="434"/>
      <c r="BN8" s="434"/>
      <c r="BO8" s="434"/>
      <c r="BP8" s="434"/>
      <c r="BQ8" s="434"/>
      <c r="BR8" s="434"/>
      <c r="BS8" s="56"/>
      <c r="BT8" s="56"/>
      <c r="BU8" s="56"/>
      <c r="BV8" s="57"/>
      <c r="BW8" s="51"/>
      <c r="BX8" s="51"/>
      <c r="BY8" s="54"/>
    </row>
    <row r="9" spans="1:77" ht="16.95" customHeight="1">
      <c r="A9" s="413"/>
      <c r="B9" s="414"/>
      <c r="C9" s="414"/>
      <c r="D9" s="414"/>
      <c r="E9" s="414"/>
      <c r="F9" s="414"/>
      <c r="G9" s="414"/>
      <c r="H9" s="414"/>
      <c r="I9" s="414"/>
      <c r="J9" s="414"/>
      <c r="K9" s="414"/>
      <c r="L9" s="414"/>
      <c r="M9" s="414"/>
      <c r="N9" s="414"/>
      <c r="O9" s="414"/>
      <c r="P9" s="415"/>
      <c r="Q9" s="430"/>
      <c r="R9" s="431"/>
      <c r="S9" s="431"/>
      <c r="T9" s="431"/>
      <c r="U9" s="431"/>
      <c r="V9" s="431"/>
      <c r="W9" s="431"/>
      <c r="X9" s="431"/>
      <c r="Y9" s="431"/>
      <c r="Z9" s="431"/>
      <c r="AA9" s="431"/>
      <c r="AB9" s="431"/>
      <c r="AC9" s="431"/>
      <c r="AD9" s="431"/>
      <c r="AE9" s="431"/>
      <c r="AF9" s="432"/>
      <c r="AG9" s="55"/>
      <c r="AH9" s="435" t="s">
        <v>27</v>
      </c>
      <c r="AI9" s="436"/>
      <c r="AJ9" s="436"/>
      <c r="AK9" s="436"/>
      <c r="AL9" s="436"/>
      <c r="AM9" s="437"/>
      <c r="AN9" s="407">
        <v>2929292</v>
      </c>
      <c r="AO9" s="408"/>
      <c r="AP9" s="408"/>
      <c r="AQ9" s="408"/>
      <c r="AR9" s="408"/>
      <c r="AS9" s="408"/>
      <c r="AT9" s="408"/>
      <c r="AU9" s="408"/>
      <c r="AV9" s="408"/>
      <c r="AW9" s="408"/>
      <c r="AX9" s="408"/>
      <c r="AY9" s="408"/>
      <c r="AZ9" s="409"/>
      <c r="BA9" s="441" t="s">
        <v>28</v>
      </c>
      <c r="BB9" s="442"/>
      <c r="BC9" s="442"/>
      <c r="BD9" s="442"/>
      <c r="BE9" s="442"/>
      <c r="BF9" s="443" t="s">
        <v>141</v>
      </c>
      <c r="BG9" s="443"/>
      <c r="BH9" s="443"/>
      <c r="BI9" s="443"/>
      <c r="BJ9" s="443"/>
      <c r="BK9" s="443"/>
      <c r="BL9" s="443"/>
      <c r="BM9" s="443"/>
      <c r="BN9" s="443"/>
      <c r="BO9" s="443"/>
      <c r="BP9" s="443"/>
      <c r="BQ9" s="443"/>
      <c r="BR9" s="443"/>
      <c r="BS9" s="443"/>
      <c r="BT9" s="443"/>
      <c r="BU9" s="443"/>
      <c r="BV9" s="443"/>
      <c r="BW9" s="443"/>
      <c r="BX9" s="443"/>
      <c r="BY9" s="444"/>
    </row>
    <row r="10" spans="1:77" ht="16.95" customHeight="1">
      <c r="A10" s="451" t="s">
        <v>33</v>
      </c>
      <c r="B10" s="452"/>
      <c r="C10" s="452"/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452"/>
      <c r="O10" s="452"/>
      <c r="P10" s="453"/>
      <c r="Q10" s="454">
        <f>Q8*10%</f>
        <v>11700</v>
      </c>
      <c r="R10" s="455"/>
      <c r="S10" s="455"/>
      <c r="T10" s="455"/>
      <c r="U10" s="455"/>
      <c r="V10" s="455"/>
      <c r="W10" s="455"/>
      <c r="X10" s="455"/>
      <c r="Y10" s="455"/>
      <c r="Z10" s="455"/>
      <c r="AA10" s="455"/>
      <c r="AB10" s="455"/>
      <c r="AC10" s="455"/>
      <c r="AD10" s="455"/>
      <c r="AE10" s="455"/>
      <c r="AF10" s="456"/>
      <c r="AG10" s="58"/>
      <c r="AH10" s="438"/>
      <c r="AI10" s="439"/>
      <c r="AJ10" s="439"/>
      <c r="AK10" s="439"/>
      <c r="AL10" s="439"/>
      <c r="AM10" s="440"/>
      <c r="AN10" s="395"/>
      <c r="AO10" s="396"/>
      <c r="AP10" s="396"/>
      <c r="AQ10" s="396"/>
      <c r="AR10" s="396"/>
      <c r="AS10" s="396"/>
      <c r="AT10" s="396"/>
      <c r="AU10" s="396"/>
      <c r="AV10" s="396"/>
      <c r="AW10" s="396"/>
      <c r="AX10" s="396"/>
      <c r="AY10" s="396"/>
      <c r="AZ10" s="397"/>
      <c r="BA10" s="59"/>
      <c r="BB10" s="60"/>
      <c r="BC10" s="60"/>
      <c r="BD10" s="60"/>
      <c r="BE10" s="60"/>
      <c r="BF10" s="457" t="s">
        <v>134</v>
      </c>
      <c r="BG10" s="457"/>
      <c r="BH10" s="457"/>
      <c r="BI10" s="457"/>
      <c r="BJ10" s="457"/>
      <c r="BK10" s="457"/>
      <c r="BL10" s="457"/>
      <c r="BM10" s="457"/>
      <c r="BN10" s="457"/>
      <c r="BO10" s="457"/>
      <c r="BP10" s="457"/>
      <c r="BQ10" s="457"/>
      <c r="BR10" s="457"/>
      <c r="BS10" s="457"/>
      <c r="BT10" s="457"/>
      <c r="BU10" s="457"/>
      <c r="BV10" s="457"/>
      <c r="BW10" s="457"/>
      <c r="BX10" s="457"/>
      <c r="BY10" s="458"/>
    </row>
    <row r="11" spans="1:77" ht="16.95" customHeight="1">
      <c r="A11" s="459" t="s">
        <v>91</v>
      </c>
      <c r="B11" s="460"/>
      <c r="C11" s="460"/>
      <c r="D11" s="460"/>
      <c r="E11" s="460"/>
      <c r="F11" s="460"/>
      <c r="G11" s="460"/>
      <c r="H11" s="460"/>
      <c r="I11" s="460"/>
      <c r="J11" s="460"/>
      <c r="K11" s="460"/>
      <c r="L11" s="460"/>
      <c r="M11" s="460"/>
      <c r="N11" s="460"/>
      <c r="O11" s="460"/>
      <c r="P11" s="461"/>
      <c r="Q11" s="465">
        <f>AS46</f>
        <v>80500</v>
      </c>
      <c r="R11" s="466"/>
      <c r="S11" s="466"/>
      <c r="T11" s="466"/>
      <c r="U11" s="466"/>
      <c r="V11" s="466"/>
      <c r="W11" s="466"/>
      <c r="X11" s="466"/>
      <c r="Y11" s="466"/>
      <c r="Z11" s="466"/>
      <c r="AA11" s="466"/>
      <c r="AB11" s="466"/>
      <c r="AC11" s="466"/>
      <c r="AD11" s="466"/>
      <c r="AE11" s="466"/>
      <c r="AF11" s="467"/>
      <c r="AG11" s="55"/>
      <c r="AH11" s="401" t="s">
        <v>30</v>
      </c>
      <c r="AI11" s="402"/>
      <c r="AJ11" s="402"/>
      <c r="AK11" s="402"/>
      <c r="AL11" s="402"/>
      <c r="AM11" s="403"/>
      <c r="AN11" s="468" t="s">
        <v>131</v>
      </c>
      <c r="AO11" s="469"/>
      <c r="AP11" s="469"/>
      <c r="AQ11" s="469"/>
      <c r="AR11" s="469"/>
      <c r="AS11" s="469"/>
      <c r="AT11" s="469"/>
      <c r="AU11" s="469"/>
      <c r="AV11" s="469"/>
      <c r="AW11" s="469"/>
      <c r="AX11" s="469"/>
      <c r="AY11" s="469"/>
      <c r="AZ11" s="470"/>
      <c r="BA11" s="441" t="s">
        <v>31</v>
      </c>
      <c r="BB11" s="442"/>
      <c r="BC11" s="442"/>
      <c r="BD11" s="442"/>
      <c r="BE11" s="442"/>
      <c r="BF11" s="474" t="s">
        <v>144</v>
      </c>
      <c r="BG11" s="474"/>
      <c r="BH11" s="474"/>
      <c r="BI11" s="474"/>
      <c r="BJ11" s="474"/>
      <c r="BK11" s="474"/>
      <c r="BL11" s="474"/>
      <c r="BM11" s="474"/>
      <c r="BN11" s="474"/>
      <c r="BO11" s="474"/>
      <c r="BP11" s="474"/>
      <c r="BQ11" s="474"/>
      <c r="BR11" s="474"/>
      <c r="BS11" s="474"/>
      <c r="BT11" s="474"/>
      <c r="BU11" s="474"/>
      <c r="BV11" s="475" t="s">
        <v>32</v>
      </c>
      <c r="BW11" s="475"/>
      <c r="BX11" s="475"/>
      <c r="BY11" s="476"/>
    </row>
    <row r="12" spans="1:77" ht="16.95" customHeight="1">
      <c r="A12" s="462"/>
      <c r="B12" s="463"/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3"/>
      <c r="N12" s="463"/>
      <c r="O12" s="463"/>
      <c r="P12" s="464"/>
      <c r="Q12" s="430"/>
      <c r="R12" s="431"/>
      <c r="S12" s="431"/>
      <c r="T12" s="431"/>
      <c r="U12" s="431"/>
      <c r="V12" s="431"/>
      <c r="W12" s="431"/>
      <c r="X12" s="431"/>
      <c r="Y12" s="431"/>
      <c r="Z12" s="431"/>
      <c r="AA12" s="431"/>
      <c r="AB12" s="431"/>
      <c r="AC12" s="431"/>
      <c r="AD12" s="431"/>
      <c r="AE12" s="431"/>
      <c r="AF12" s="432"/>
      <c r="AG12" s="55"/>
      <c r="AH12" s="404"/>
      <c r="AI12" s="405"/>
      <c r="AJ12" s="405"/>
      <c r="AK12" s="405"/>
      <c r="AL12" s="405"/>
      <c r="AM12" s="406"/>
      <c r="AN12" s="471"/>
      <c r="AO12" s="472"/>
      <c r="AP12" s="472"/>
      <c r="AQ12" s="472"/>
      <c r="AR12" s="472"/>
      <c r="AS12" s="472"/>
      <c r="AT12" s="472"/>
      <c r="AU12" s="472"/>
      <c r="AV12" s="472"/>
      <c r="AW12" s="472"/>
      <c r="AX12" s="472"/>
      <c r="AY12" s="472"/>
      <c r="AZ12" s="473"/>
      <c r="BA12" s="484" t="s">
        <v>34</v>
      </c>
      <c r="BB12" s="485"/>
      <c r="BC12" s="485"/>
      <c r="BD12" s="485"/>
      <c r="BE12" s="485"/>
      <c r="BF12" s="475" t="s">
        <v>136</v>
      </c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6"/>
    </row>
    <row r="13" spans="1:77" ht="16.95" customHeight="1">
      <c r="A13" s="486" t="s">
        <v>35</v>
      </c>
      <c r="B13" s="487"/>
      <c r="C13" s="487"/>
      <c r="D13" s="487"/>
      <c r="E13" s="487"/>
      <c r="F13" s="487"/>
      <c r="G13" s="487"/>
      <c r="H13" s="487"/>
      <c r="I13" s="487"/>
      <c r="J13" s="487"/>
      <c r="K13" s="487"/>
      <c r="L13" s="487"/>
      <c r="M13" s="487"/>
      <c r="N13" s="487"/>
      <c r="O13" s="487"/>
      <c r="P13" s="488"/>
      <c r="Q13" s="465">
        <f>SUM(Q8:AF12)</f>
        <v>209200</v>
      </c>
      <c r="R13" s="466"/>
      <c r="S13" s="466"/>
      <c r="T13" s="466"/>
      <c r="U13" s="466"/>
      <c r="V13" s="466"/>
      <c r="W13" s="466"/>
      <c r="X13" s="466"/>
      <c r="Y13" s="466"/>
      <c r="Z13" s="466"/>
      <c r="AA13" s="466"/>
      <c r="AB13" s="466"/>
      <c r="AC13" s="466"/>
      <c r="AD13" s="466"/>
      <c r="AE13" s="466"/>
      <c r="AF13" s="467"/>
      <c r="AG13" s="61"/>
      <c r="AH13" s="489" t="s">
        <v>36</v>
      </c>
      <c r="AI13" s="490"/>
      <c r="AJ13" s="490"/>
      <c r="AK13" s="490"/>
      <c r="AL13" s="490"/>
      <c r="AM13" s="491"/>
      <c r="AN13" s="407" t="s">
        <v>135</v>
      </c>
      <c r="AO13" s="408"/>
      <c r="AP13" s="408"/>
      <c r="AQ13" s="408"/>
      <c r="AR13" s="408"/>
      <c r="AS13" s="408"/>
      <c r="AT13" s="408"/>
      <c r="AU13" s="408"/>
      <c r="AV13" s="408"/>
      <c r="AW13" s="408"/>
      <c r="AX13" s="408"/>
      <c r="AY13" s="408"/>
      <c r="AZ13" s="409"/>
      <c r="BA13" s="484" t="s">
        <v>37</v>
      </c>
      <c r="BB13" s="485"/>
      <c r="BC13" s="485"/>
      <c r="BD13" s="485"/>
      <c r="BE13" s="485"/>
      <c r="BF13" s="443" t="s">
        <v>137</v>
      </c>
      <c r="BG13" s="443"/>
      <c r="BH13" s="443"/>
      <c r="BI13" s="443"/>
      <c r="BJ13" s="443"/>
      <c r="BK13" s="443"/>
      <c r="BL13" s="443"/>
      <c r="BM13" s="443"/>
      <c r="BN13" s="443"/>
      <c r="BO13" s="443"/>
      <c r="BP13" s="443"/>
      <c r="BQ13" s="443"/>
      <c r="BR13" s="443"/>
      <c r="BS13" s="443"/>
      <c r="BT13" s="443"/>
      <c r="BU13" s="443"/>
      <c r="BV13" s="443"/>
      <c r="BW13" s="443"/>
      <c r="BX13" s="443"/>
      <c r="BY13" s="444"/>
    </row>
    <row r="14" spans="1:77" ht="16.95" customHeight="1" thickBot="1">
      <c r="A14" s="413"/>
      <c r="B14" s="414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5"/>
      <c r="Q14" s="430"/>
      <c r="R14" s="431"/>
      <c r="S14" s="431"/>
      <c r="T14" s="431"/>
      <c r="U14" s="431"/>
      <c r="V14" s="431"/>
      <c r="W14" s="431"/>
      <c r="X14" s="431"/>
      <c r="Y14" s="431"/>
      <c r="Z14" s="431"/>
      <c r="AA14" s="431"/>
      <c r="AB14" s="431"/>
      <c r="AC14" s="431"/>
      <c r="AD14" s="431"/>
      <c r="AE14" s="431"/>
      <c r="AF14" s="432"/>
      <c r="AG14" s="61"/>
      <c r="AH14" s="492"/>
      <c r="AI14" s="493"/>
      <c r="AJ14" s="493"/>
      <c r="AK14" s="493"/>
      <c r="AL14" s="493"/>
      <c r="AM14" s="494"/>
      <c r="AN14" s="495"/>
      <c r="AO14" s="496"/>
      <c r="AP14" s="496"/>
      <c r="AQ14" s="496"/>
      <c r="AR14" s="496"/>
      <c r="AS14" s="496"/>
      <c r="AT14" s="496"/>
      <c r="AU14" s="496"/>
      <c r="AV14" s="496"/>
      <c r="AW14" s="496"/>
      <c r="AX14" s="496"/>
      <c r="AY14" s="496"/>
      <c r="AZ14" s="497"/>
      <c r="BA14" s="62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4"/>
    </row>
    <row r="15" spans="1:77" ht="7.2" customHeight="1">
      <c r="A15" s="3"/>
      <c r="B15" s="3"/>
      <c r="C15" s="3"/>
      <c r="D15" s="3"/>
      <c r="E15" s="3"/>
      <c r="F15" s="3"/>
      <c r="G15" s="3"/>
      <c r="H15" s="3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BA15" s="7"/>
      <c r="BB15" s="7"/>
      <c r="BC15" s="7"/>
      <c r="BD15" s="7"/>
      <c r="BE15" s="7"/>
      <c r="BF15" s="7"/>
      <c r="BR15" s="12"/>
    </row>
    <row r="16" spans="1:77" ht="15" customHeight="1" thickBot="1">
      <c r="A16" s="477" t="s">
        <v>92</v>
      </c>
      <c r="B16" s="477"/>
      <c r="C16" s="477"/>
      <c r="D16" s="477"/>
      <c r="E16" s="477"/>
      <c r="F16" s="477"/>
      <c r="G16" s="477"/>
      <c r="H16" s="47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BA16" s="7"/>
      <c r="BB16" s="7"/>
      <c r="BC16" s="7"/>
      <c r="BD16" s="7"/>
      <c r="BE16" s="7"/>
      <c r="BF16" s="7"/>
      <c r="BR16" s="12"/>
    </row>
    <row r="17" spans="1:77" ht="16.95" customHeight="1">
      <c r="A17" s="478" t="s">
        <v>93</v>
      </c>
      <c r="B17" s="479"/>
      <c r="C17" s="479"/>
      <c r="D17" s="479"/>
      <c r="E17" s="479"/>
      <c r="F17" s="479"/>
      <c r="G17" s="479"/>
      <c r="H17" s="479"/>
      <c r="I17" s="479"/>
      <c r="J17" s="479"/>
      <c r="K17" s="479"/>
      <c r="L17" s="479"/>
      <c r="M17" s="479"/>
      <c r="N17" s="479"/>
      <c r="O17" s="479"/>
      <c r="P17" s="479"/>
      <c r="Q17" s="479"/>
      <c r="R17" s="479"/>
      <c r="S17" s="479"/>
      <c r="T17" s="479"/>
      <c r="U17" s="479"/>
      <c r="V17" s="479"/>
      <c r="W17" s="479"/>
      <c r="X17" s="479"/>
      <c r="Y17" s="479"/>
      <c r="Z17" s="479"/>
      <c r="AA17" s="479"/>
      <c r="AB17" s="479"/>
      <c r="AC17" s="479"/>
      <c r="AD17" s="240" t="s">
        <v>94</v>
      </c>
      <c r="AE17" s="241"/>
      <c r="AF17" s="241"/>
      <c r="AG17" s="241"/>
      <c r="AH17" s="241"/>
      <c r="AI17" s="241"/>
      <c r="AJ17" s="241"/>
      <c r="AK17" s="241"/>
      <c r="AL17" s="241"/>
      <c r="AM17" s="241" t="s">
        <v>95</v>
      </c>
      <c r="AN17" s="241"/>
      <c r="AO17" s="241"/>
      <c r="AP17" s="241"/>
      <c r="AQ17" s="241"/>
      <c r="AR17" s="243"/>
      <c r="AS17" s="480" t="s">
        <v>96</v>
      </c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481"/>
      <c r="BI17" s="482" t="s">
        <v>97</v>
      </c>
      <c r="BJ17" s="483"/>
      <c r="BK17" s="483"/>
      <c r="BL17" s="483"/>
      <c r="BM17" s="483"/>
      <c r="BN17" s="483"/>
      <c r="BO17" s="483"/>
      <c r="BP17" s="483"/>
      <c r="BQ17" s="483"/>
      <c r="BR17" s="483"/>
      <c r="BS17" s="483"/>
      <c r="BT17" s="483"/>
      <c r="BU17" s="483"/>
      <c r="BV17" s="483"/>
      <c r="BW17" s="483"/>
      <c r="BX17" s="483"/>
      <c r="BY17" s="249"/>
    </row>
    <row r="18" spans="1:77" ht="16.95" customHeight="1">
      <c r="A18" s="498" t="s">
        <v>138</v>
      </c>
      <c r="B18" s="499"/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499"/>
      <c r="Z18" s="499"/>
      <c r="AA18" s="499"/>
      <c r="AB18" s="499"/>
      <c r="AC18" s="499"/>
      <c r="AD18" s="500" t="s">
        <v>98</v>
      </c>
      <c r="AE18" s="501"/>
      <c r="AF18" s="501"/>
      <c r="AG18" s="501"/>
      <c r="AH18" s="501"/>
      <c r="AI18" s="501"/>
      <c r="AJ18" s="501"/>
      <c r="AK18" s="501"/>
      <c r="AL18" s="501"/>
      <c r="AM18" s="502" t="s">
        <v>99</v>
      </c>
      <c r="AN18" s="502"/>
      <c r="AO18" s="502"/>
      <c r="AP18" s="502"/>
      <c r="AQ18" s="502"/>
      <c r="AR18" s="503"/>
      <c r="AS18" s="504">
        <v>117000</v>
      </c>
      <c r="AT18" s="505"/>
      <c r="AU18" s="505"/>
      <c r="AV18" s="505"/>
      <c r="AW18" s="505"/>
      <c r="AX18" s="505"/>
      <c r="AY18" s="505"/>
      <c r="AZ18" s="505"/>
      <c r="BA18" s="505"/>
      <c r="BB18" s="505"/>
      <c r="BC18" s="505"/>
      <c r="BD18" s="505"/>
      <c r="BE18" s="505"/>
      <c r="BF18" s="505"/>
      <c r="BG18" s="506"/>
      <c r="BI18" s="507"/>
      <c r="BJ18" s="508"/>
      <c r="BK18" s="508"/>
      <c r="BL18" s="508"/>
      <c r="BM18" s="508"/>
      <c r="BN18" s="508"/>
      <c r="BO18" s="508"/>
      <c r="BP18" s="508"/>
      <c r="BQ18" s="508"/>
      <c r="BR18" s="508"/>
      <c r="BS18" s="508"/>
      <c r="BT18" s="508"/>
      <c r="BU18" s="508"/>
      <c r="BV18" s="508"/>
      <c r="BW18" s="508"/>
      <c r="BX18" s="508"/>
      <c r="BY18" s="509"/>
    </row>
    <row r="19" spans="1:77" ht="16.95" customHeight="1">
      <c r="A19" s="510"/>
      <c r="B19" s="511"/>
      <c r="C19" s="511"/>
      <c r="D19" s="511"/>
      <c r="E19" s="511"/>
      <c r="F19" s="511"/>
      <c r="G19" s="511"/>
      <c r="H19" s="511"/>
      <c r="I19" s="511"/>
      <c r="J19" s="511"/>
      <c r="K19" s="511"/>
      <c r="L19" s="511"/>
      <c r="M19" s="511"/>
      <c r="N19" s="511"/>
      <c r="O19" s="511"/>
      <c r="P19" s="511"/>
      <c r="Q19" s="511"/>
      <c r="R19" s="511"/>
      <c r="S19" s="511"/>
      <c r="T19" s="511"/>
      <c r="U19" s="511"/>
      <c r="V19" s="511"/>
      <c r="W19" s="511"/>
      <c r="X19" s="511"/>
      <c r="Y19" s="511"/>
      <c r="Z19" s="511"/>
      <c r="AA19" s="511"/>
      <c r="AB19" s="511"/>
      <c r="AC19" s="511"/>
      <c r="AD19" s="500" t="s">
        <v>98</v>
      </c>
      <c r="AE19" s="501"/>
      <c r="AF19" s="501"/>
      <c r="AG19" s="501"/>
      <c r="AH19" s="501"/>
      <c r="AI19" s="501"/>
      <c r="AJ19" s="501"/>
      <c r="AK19" s="501"/>
      <c r="AL19" s="501"/>
      <c r="AM19" s="502" t="s">
        <v>99</v>
      </c>
      <c r="AN19" s="502"/>
      <c r="AO19" s="502"/>
      <c r="AP19" s="502"/>
      <c r="AQ19" s="502"/>
      <c r="AR19" s="503"/>
      <c r="AS19" s="512"/>
      <c r="AT19" s="513"/>
      <c r="AU19" s="513"/>
      <c r="AV19" s="513"/>
      <c r="AW19" s="513"/>
      <c r="AX19" s="513"/>
      <c r="AY19" s="513"/>
      <c r="AZ19" s="513"/>
      <c r="BA19" s="513"/>
      <c r="BB19" s="513"/>
      <c r="BC19" s="513"/>
      <c r="BD19" s="513"/>
      <c r="BE19" s="513"/>
      <c r="BF19" s="513"/>
      <c r="BG19" s="514"/>
      <c r="BI19" s="515"/>
      <c r="BJ19" s="516"/>
      <c r="BK19" s="516"/>
      <c r="BL19" s="516"/>
      <c r="BM19" s="516"/>
      <c r="BN19" s="516"/>
      <c r="BO19" s="516"/>
      <c r="BP19" s="516"/>
      <c r="BQ19" s="516"/>
      <c r="BR19" s="516"/>
      <c r="BS19" s="516"/>
      <c r="BT19" s="516"/>
      <c r="BU19" s="516"/>
      <c r="BV19" s="516"/>
      <c r="BW19" s="516"/>
      <c r="BX19" s="516"/>
      <c r="BY19" s="517"/>
    </row>
    <row r="20" spans="1:77" ht="16.95" customHeight="1">
      <c r="A20" s="510"/>
      <c r="B20" s="511"/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  <c r="AA20" s="511"/>
      <c r="AB20" s="511"/>
      <c r="AC20" s="511"/>
      <c r="AD20" s="500" t="s">
        <v>98</v>
      </c>
      <c r="AE20" s="501"/>
      <c r="AF20" s="501"/>
      <c r="AG20" s="501"/>
      <c r="AH20" s="501"/>
      <c r="AI20" s="501"/>
      <c r="AJ20" s="501"/>
      <c r="AK20" s="501"/>
      <c r="AL20" s="501"/>
      <c r="AM20" s="502" t="s">
        <v>99</v>
      </c>
      <c r="AN20" s="502"/>
      <c r="AO20" s="502"/>
      <c r="AP20" s="502"/>
      <c r="AQ20" s="502"/>
      <c r="AR20" s="503"/>
      <c r="AS20" s="512"/>
      <c r="AT20" s="513"/>
      <c r="AU20" s="513"/>
      <c r="AV20" s="513"/>
      <c r="AW20" s="513"/>
      <c r="AX20" s="513"/>
      <c r="AY20" s="513"/>
      <c r="AZ20" s="513"/>
      <c r="BA20" s="513"/>
      <c r="BB20" s="513"/>
      <c r="BC20" s="513"/>
      <c r="BD20" s="513"/>
      <c r="BE20" s="513"/>
      <c r="BF20" s="513"/>
      <c r="BG20" s="514"/>
      <c r="BI20" s="515"/>
      <c r="BJ20" s="516"/>
      <c r="BK20" s="516"/>
      <c r="BL20" s="516"/>
      <c r="BM20" s="516"/>
      <c r="BN20" s="516"/>
      <c r="BO20" s="516"/>
      <c r="BP20" s="516"/>
      <c r="BQ20" s="516"/>
      <c r="BR20" s="516"/>
      <c r="BS20" s="516"/>
      <c r="BT20" s="516"/>
      <c r="BU20" s="516"/>
      <c r="BV20" s="516"/>
      <c r="BW20" s="516"/>
      <c r="BX20" s="516"/>
      <c r="BY20" s="517"/>
    </row>
    <row r="21" spans="1:77" ht="16.95" customHeight="1">
      <c r="A21" s="510"/>
      <c r="B21" s="511"/>
      <c r="C21" s="511"/>
      <c r="D21" s="511"/>
      <c r="E21" s="511"/>
      <c r="F21" s="511"/>
      <c r="G21" s="511"/>
      <c r="H21" s="511"/>
      <c r="I21" s="511"/>
      <c r="J21" s="511"/>
      <c r="K21" s="511"/>
      <c r="L21" s="511"/>
      <c r="M21" s="511"/>
      <c r="N21" s="511"/>
      <c r="O21" s="511"/>
      <c r="P21" s="511"/>
      <c r="Q21" s="511"/>
      <c r="R21" s="511"/>
      <c r="S21" s="511"/>
      <c r="T21" s="511"/>
      <c r="U21" s="511"/>
      <c r="V21" s="511"/>
      <c r="W21" s="511"/>
      <c r="X21" s="511"/>
      <c r="Y21" s="511"/>
      <c r="Z21" s="511"/>
      <c r="AA21" s="511"/>
      <c r="AB21" s="511"/>
      <c r="AC21" s="511"/>
      <c r="AD21" s="500" t="s">
        <v>98</v>
      </c>
      <c r="AE21" s="501"/>
      <c r="AF21" s="501"/>
      <c r="AG21" s="501"/>
      <c r="AH21" s="501"/>
      <c r="AI21" s="501"/>
      <c r="AJ21" s="501"/>
      <c r="AK21" s="501"/>
      <c r="AL21" s="501"/>
      <c r="AM21" s="502" t="s">
        <v>99</v>
      </c>
      <c r="AN21" s="502"/>
      <c r="AO21" s="502"/>
      <c r="AP21" s="502"/>
      <c r="AQ21" s="502"/>
      <c r="AR21" s="503"/>
      <c r="AS21" s="512"/>
      <c r="AT21" s="513"/>
      <c r="AU21" s="513"/>
      <c r="AV21" s="513"/>
      <c r="AW21" s="513"/>
      <c r="AX21" s="513"/>
      <c r="AY21" s="513"/>
      <c r="AZ21" s="513"/>
      <c r="BA21" s="513"/>
      <c r="BB21" s="513"/>
      <c r="BC21" s="513"/>
      <c r="BD21" s="513"/>
      <c r="BE21" s="513"/>
      <c r="BF21" s="513"/>
      <c r="BG21" s="514"/>
      <c r="BI21" s="515"/>
      <c r="BJ21" s="516"/>
      <c r="BK21" s="516"/>
      <c r="BL21" s="516"/>
      <c r="BM21" s="516"/>
      <c r="BN21" s="516"/>
      <c r="BO21" s="516"/>
      <c r="BP21" s="516"/>
      <c r="BQ21" s="516"/>
      <c r="BR21" s="516"/>
      <c r="BS21" s="516"/>
      <c r="BT21" s="516"/>
      <c r="BU21" s="516"/>
      <c r="BV21" s="516"/>
      <c r="BW21" s="516"/>
      <c r="BX21" s="516"/>
      <c r="BY21" s="517"/>
    </row>
    <row r="22" spans="1:77" ht="16.95" customHeight="1">
      <c r="A22" s="510"/>
      <c r="B22" s="511"/>
      <c r="C22" s="511"/>
      <c r="D22" s="511"/>
      <c r="E22" s="511"/>
      <c r="F22" s="511"/>
      <c r="G22" s="511"/>
      <c r="H22" s="511"/>
      <c r="I22" s="511"/>
      <c r="J22" s="511"/>
      <c r="K22" s="511"/>
      <c r="L22" s="511"/>
      <c r="M22" s="511"/>
      <c r="N22" s="511"/>
      <c r="O22" s="511"/>
      <c r="P22" s="511"/>
      <c r="Q22" s="511"/>
      <c r="R22" s="511"/>
      <c r="S22" s="511"/>
      <c r="T22" s="511"/>
      <c r="U22" s="511"/>
      <c r="V22" s="511"/>
      <c r="W22" s="511"/>
      <c r="X22" s="511"/>
      <c r="Y22" s="511"/>
      <c r="Z22" s="511"/>
      <c r="AA22" s="511"/>
      <c r="AB22" s="511"/>
      <c r="AC22" s="511"/>
      <c r="AD22" s="500" t="s">
        <v>98</v>
      </c>
      <c r="AE22" s="501"/>
      <c r="AF22" s="501"/>
      <c r="AG22" s="501"/>
      <c r="AH22" s="501"/>
      <c r="AI22" s="501"/>
      <c r="AJ22" s="501"/>
      <c r="AK22" s="501"/>
      <c r="AL22" s="501"/>
      <c r="AM22" s="502" t="s">
        <v>99</v>
      </c>
      <c r="AN22" s="502"/>
      <c r="AO22" s="502"/>
      <c r="AP22" s="502"/>
      <c r="AQ22" s="502"/>
      <c r="AR22" s="503"/>
      <c r="AS22" s="512"/>
      <c r="AT22" s="513"/>
      <c r="AU22" s="513"/>
      <c r="AV22" s="513"/>
      <c r="AW22" s="513"/>
      <c r="AX22" s="513"/>
      <c r="AY22" s="513"/>
      <c r="AZ22" s="513"/>
      <c r="BA22" s="513"/>
      <c r="BB22" s="513"/>
      <c r="BC22" s="513"/>
      <c r="BD22" s="513"/>
      <c r="BE22" s="513"/>
      <c r="BF22" s="513"/>
      <c r="BG22" s="514"/>
      <c r="BI22" s="515"/>
      <c r="BJ22" s="516"/>
      <c r="BK22" s="516"/>
      <c r="BL22" s="516"/>
      <c r="BM22" s="516"/>
      <c r="BN22" s="516"/>
      <c r="BO22" s="516"/>
      <c r="BP22" s="516"/>
      <c r="BQ22" s="516"/>
      <c r="BR22" s="516"/>
      <c r="BS22" s="516"/>
      <c r="BT22" s="516"/>
      <c r="BU22" s="516"/>
      <c r="BV22" s="516"/>
      <c r="BW22" s="516"/>
      <c r="BX22" s="516"/>
      <c r="BY22" s="517"/>
    </row>
    <row r="23" spans="1:77" ht="16.95" customHeight="1">
      <c r="A23" s="510"/>
      <c r="B23" s="511"/>
      <c r="C23" s="511"/>
      <c r="D23" s="511"/>
      <c r="E23" s="511"/>
      <c r="F23" s="511"/>
      <c r="G23" s="511"/>
      <c r="H23" s="511"/>
      <c r="I23" s="511"/>
      <c r="J23" s="511"/>
      <c r="K23" s="511"/>
      <c r="L23" s="511"/>
      <c r="M23" s="511"/>
      <c r="N23" s="511"/>
      <c r="O23" s="511"/>
      <c r="P23" s="511"/>
      <c r="Q23" s="511"/>
      <c r="R23" s="511"/>
      <c r="S23" s="511"/>
      <c r="T23" s="511"/>
      <c r="U23" s="511"/>
      <c r="V23" s="511"/>
      <c r="W23" s="511"/>
      <c r="X23" s="511"/>
      <c r="Y23" s="511"/>
      <c r="Z23" s="511"/>
      <c r="AA23" s="511"/>
      <c r="AB23" s="511"/>
      <c r="AC23" s="511"/>
      <c r="AD23" s="500" t="s">
        <v>98</v>
      </c>
      <c r="AE23" s="501"/>
      <c r="AF23" s="501"/>
      <c r="AG23" s="501"/>
      <c r="AH23" s="501"/>
      <c r="AI23" s="501"/>
      <c r="AJ23" s="501"/>
      <c r="AK23" s="501"/>
      <c r="AL23" s="501"/>
      <c r="AM23" s="502" t="s">
        <v>99</v>
      </c>
      <c r="AN23" s="502"/>
      <c r="AO23" s="502"/>
      <c r="AP23" s="502"/>
      <c r="AQ23" s="502"/>
      <c r="AR23" s="503"/>
      <c r="AS23" s="512"/>
      <c r="AT23" s="513"/>
      <c r="AU23" s="513"/>
      <c r="AV23" s="513"/>
      <c r="AW23" s="513"/>
      <c r="AX23" s="513"/>
      <c r="AY23" s="513"/>
      <c r="AZ23" s="513"/>
      <c r="BA23" s="513"/>
      <c r="BB23" s="513"/>
      <c r="BC23" s="513"/>
      <c r="BD23" s="513"/>
      <c r="BE23" s="513"/>
      <c r="BF23" s="513"/>
      <c r="BG23" s="514"/>
      <c r="BI23" s="515"/>
      <c r="BJ23" s="516"/>
      <c r="BK23" s="516"/>
      <c r="BL23" s="516"/>
      <c r="BM23" s="516"/>
      <c r="BN23" s="516"/>
      <c r="BO23" s="516"/>
      <c r="BP23" s="516"/>
      <c r="BQ23" s="516"/>
      <c r="BR23" s="516"/>
      <c r="BS23" s="516"/>
      <c r="BT23" s="516"/>
      <c r="BU23" s="516"/>
      <c r="BV23" s="516"/>
      <c r="BW23" s="516"/>
      <c r="BX23" s="516"/>
      <c r="BY23" s="517"/>
    </row>
    <row r="24" spans="1:77" ht="16.95" customHeight="1">
      <c r="A24" s="510"/>
      <c r="B24" s="511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M24" s="511"/>
      <c r="N24" s="511"/>
      <c r="O24" s="511"/>
      <c r="P24" s="511"/>
      <c r="Q24" s="511"/>
      <c r="R24" s="511"/>
      <c r="S24" s="511"/>
      <c r="T24" s="511"/>
      <c r="U24" s="511"/>
      <c r="V24" s="511"/>
      <c r="W24" s="511"/>
      <c r="X24" s="511"/>
      <c r="Y24" s="511"/>
      <c r="Z24" s="511"/>
      <c r="AA24" s="511"/>
      <c r="AB24" s="511"/>
      <c r="AC24" s="511"/>
      <c r="AD24" s="500" t="s">
        <v>98</v>
      </c>
      <c r="AE24" s="501"/>
      <c r="AF24" s="501"/>
      <c r="AG24" s="501"/>
      <c r="AH24" s="501"/>
      <c r="AI24" s="501"/>
      <c r="AJ24" s="501"/>
      <c r="AK24" s="501"/>
      <c r="AL24" s="501"/>
      <c r="AM24" s="502" t="s">
        <v>99</v>
      </c>
      <c r="AN24" s="502"/>
      <c r="AO24" s="502"/>
      <c r="AP24" s="502"/>
      <c r="AQ24" s="502"/>
      <c r="AR24" s="503"/>
      <c r="AS24" s="512"/>
      <c r="AT24" s="513"/>
      <c r="AU24" s="513"/>
      <c r="AV24" s="513"/>
      <c r="AW24" s="513"/>
      <c r="AX24" s="513"/>
      <c r="AY24" s="513"/>
      <c r="AZ24" s="513"/>
      <c r="BA24" s="513"/>
      <c r="BB24" s="513"/>
      <c r="BC24" s="513"/>
      <c r="BD24" s="513"/>
      <c r="BE24" s="513"/>
      <c r="BF24" s="513"/>
      <c r="BG24" s="514"/>
      <c r="BI24" s="515"/>
      <c r="BJ24" s="516"/>
      <c r="BK24" s="516"/>
      <c r="BL24" s="516"/>
      <c r="BM24" s="516"/>
      <c r="BN24" s="516"/>
      <c r="BO24" s="516"/>
      <c r="BP24" s="516"/>
      <c r="BQ24" s="516"/>
      <c r="BR24" s="516"/>
      <c r="BS24" s="516"/>
      <c r="BT24" s="516"/>
      <c r="BU24" s="516"/>
      <c r="BV24" s="516"/>
      <c r="BW24" s="516"/>
      <c r="BX24" s="516"/>
      <c r="BY24" s="517"/>
    </row>
    <row r="25" spans="1:77" ht="16.95" customHeight="1">
      <c r="A25" s="510"/>
      <c r="B25" s="511"/>
      <c r="C25" s="511"/>
      <c r="D25" s="511"/>
      <c r="E25" s="511"/>
      <c r="F25" s="511"/>
      <c r="G25" s="511"/>
      <c r="H25" s="511"/>
      <c r="I25" s="511"/>
      <c r="J25" s="511"/>
      <c r="K25" s="511"/>
      <c r="L25" s="511"/>
      <c r="M25" s="511"/>
      <c r="N25" s="511"/>
      <c r="O25" s="511"/>
      <c r="P25" s="511"/>
      <c r="Q25" s="511"/>
      <c r="R25" s="511"/>
      <c r="S25" s="511"/>
      <c r="T25" s="511"/>
      <c r="U25" s="511"/>
      <c r="V25" s="511"/>
      <c r="W25" s="511"/>
      <c r="X25" s="511"/>
      <c r="Y25" s="511"/>
      <c r="Z25" s="511"/>
      <c r="AA25" s="511"/>
      <c r="AB25" s="511"/>
      <c r="AC25" s="511"/>
      <c r="AD25" s="500" t="s">
        <v>98</v>
      </c>
      <c r="AE25" s="501"/>
      <c r="AF25" s="501"/>
      <c r="AG25" s="501"/>
      <c r="AH25" s="501"/>
      <c r="AI25" s="501"/>
      <c r="AJ25" s="501"/>
      <c r="AK25" s="501"/>
      <c r="AL25" s="501"/>
      <c r="AM25" s="502" t="s">
        <v>99</v>
      </c>
      <c r="AN25" s="502"/>
      <c r="AO25" s="502"/>
      <c r="AP25" s="502"/>
      <c r="AQ25" s="502"/>
      <c r="AR25" s="503"/>
      <c r="AS25" s="512"/>
      <c r="AT25" s="513"/>
      <c r="AU25" s="513"/>
      <c r="AV25" s="513"/>
      <c r="AW25" s="513"/>
      <c r="AX25" s="513"/>
      <c r="AY25" s="513"/>
      <c r="AZ25" s="513"/>
      <c r="BA25" s="513"/>
      <c r="BB25" s="513"/>
      <c r="BC25" s="513"/>
      <c r="BD25" s="513"/>
      <c r="BE25" s="513"/>
      <c r="BF25" s="513"/>
      <c r="BG25" s="514"/>
      <c r="BI25" s="515"/>
      <c r="BJ25" s="516"/>
      <c r="BK25" s="516"/>
      <c r="BL25" s="516"/>
      <c r="BM25" s="516"/>
      <c r="BN25" s="516"/>
      <c r="BO25" s="516"/>
      <c r="BP25" s="516"/>
      <c r="BQ25" s="516"/>
      <c r="BR25" s="516"/>
      <c r="BS25" s="516"/>
      <c r="BT25" s="516"/>
      <c r="BU25" s="516"/>
      <c r="BV25" s="516"/>
      <c r="BW25" s="516"/>
      <c r="BX25" s="516"/>
      <c r="BY25" s="517"/>
    </row>
    <row r="26" spans="1:77" ht="16.95" customHeight="1">
      <c r="A26" s="510"/>
      <c r="B26" s="511"/>
      <c r="C26" s="511"/>
      <c r="D26" s="511"/>
      <c r="E26" s="511"/>
      <c r="F26" s="511"/>
      <c r="G26" s="511"/>
      <c r="H26" s="511"/>
      <c r="I26" s="511"/>
      <c r="J26" s="511"/>
      <c r="K26" s="511"/>
      <c r="L26" s="511"/>
      <c r="M26" s="511"/>
      <c r="N26" s="511"/>
      <c r="O26" s="511"/>
      <c r="P26" s="511"/>
      <c r="Q26" s="511"/>
      <c r="R26" s="511"/>
      <c r="S26" s="511"/>
      <c r="T26" s="511"/>
      <c r="U26" s="511"/>
      <c r="V26" s="511"/>
      <c r="W26" s="511"/>
      <c r="X26" s="511"/>
      <c r="Y26" s="511"/>
      <c r="Z26" s="511"/>
      <c r="AA26" s="511"/>
      <c r="AB26" s="511"/>
      <c r="AC26" s="511"/>
      <c r="AD26" s="500" t="s">
        <v>98</v>
      </c>
      <c r="AE26" s="501"/>
      <c r="AF26" s="501"/>
      <c r="AG26" s="501"/>
      <c r="AH26" s="501"/>
      <c r="AI26" s="501"/>
      <c r="AJ26" s="501"/>
      <c r="AK26" s="501"/>
      <c r="AL26" s="501"/>
      <c r="AM26" s="502" t="s">
        <v>99</v>
      </c>
      <c r="AN26" s="502"/>
      <c r="AO26" s="502"/>
      <c r="AP26" s="502"/>
      <c r="AQ26" s="502"/>
      <c r="AR26" s="503"/>
      <c r="AS26" s="512"/>
      <c r="AT26" s="513"/>
      <c r="AU26" s="513"/>
      <c r="AV26" s="513"/>
      <c r="AW26" s="513"/>
      <c r="AX26" s="513"/>
      <c r="AY26" s="513"/>
      <c r="AZ26" s="513"/>
      <c r="BA26" s="513"/>
      <c r="BB26" s="513"/>
      <c r="BC26" s="513"/>
      <c r="BD26" s="513"/>
      <c r="BE26" s="513"/>
      <c r="BF26" s="513"/>
      <c r="BG26" s="514"/>
      <c r="BI26" s="515"/>
      <c r="BJ26" s="516"/>
      <c r="BK26" s="516"/>
      <c r="BL26" s="516"/>
      <c r="BM26" s="516"/>
      <c r="BN26" s="516"/>
      <c r="BO26" s="516"/>
      <c r="BP26" s="516"/>
      <c r="BQ26" s="516"/>
      <c r="BR26" s="516"/>
      <c r="BS26" s="516"/>
      <c r="BT26" s="516"/>
      <c r="BU26" s="516"/>
      <c r="BV26" s="516"/>
      <c r="BW26" s="516"/>
      <c r="BX26" s="516"/>
      <c r="BY26" s="517"/>
    </row>
    <row r="27" spans="1:77" ht="16.95" customHeight="1">
      <c r="A27" s="510"/>
      <c r="B27" s="511"/>
      <c r="C27" s="511"/>
      <c r="D27" s="511"/>
      <c r="E27" s="511"/>
      <c r="F27" s="511"/>
      <c r="G27" s="511"/>
      <c r="H27" s="511"/>
      <c r="I27" s="511"/>
      <c r="J27" s="511"/>
      <c r="K27" s="511"/>
      <c r="L27" s="511"/>
      <c r="M27" s="511"/>
      <c r="N27" s="511"/>
      <c r="O27" s="511"/>
      <c r="P27" s="511"/>
      <c r="Q27" s="511"/>
      <c r="R27" s="511"/>
      <c r="S27" s="511"/>
      <c r="T27" s="511"/>
      <c r="U27" s="511"/>
      <c r="V27" s="511"/>
      <c r="W27" s="511"/>
      <c r="X27" s="511"/>
      <c r="Y27" s="511"/>
      <c r="Z27" s="511"/>
      <c r="AA27" s="511"/>
      <c r="AB27" s="511"/>
      <c r="AC27" s="511"/>
      <c r="AD27" s="500" t="s">
        <v>98</v>
      </c>
      <c r="AE27" s="501"/>
      <c r="AF27" s="501"/>
      <c r="AG27" s="501"/>
      <c r="AH27" s="501"/>
      <c r="AI27" s="501"/>
      <c r="AJ27" s="501"/>
      <c r="AK27" s="501"/>
      <c r="AL27" s="501"/>
      <c r="AM27" s="502" t="s">
        <v>99</v>
      </c>
      <c r="AN27" s="502"/>
      <c r="AO27" s="502"/>
      <c r="AP27" s="502"/>
      <c r="AQ27" s="502"/>
      <c r="AR27" s="503"/>
      <c r="AS27" s="512"/>
      <c r="AT27" s="513"/>
      <c r="AU27" s="513"/>
      <c r="AV27" s="513"/>
      <c r="AW27" s="513"/>
      <c r="AX27" s="513"/>
      <c r="AY27" s="513"/>
      <c r="AZ27" s="513"/>
      <c r="BA27" s="513"/>
      <c r="BB27" s="513"/>
      <c r="BC27" s="513"/>
      <c r="BD27" s="513"/>
      <c r="BE27" s="513"/>
      <c r="BF27" s="513"/>
      <c r="BG27" s="514"/>
      <c r="BI27" s="515"/>
      <c r="BJ27" s="516"/>
      <c r="BK27" s="516"/>
      <c r="BL27" s="516"/>
      <c r="BM27" s="516"/>
      <c r="BN27" s="516"/>
      <c r="BO27" s="516"/>
      <c r="BP27" s="516"/>
      <c r="BQ27" s="516"/>
      <c r="BR27" s="516"/>
      <c r="BS27" s="516"/>
      <c r="BT27" s="516"/>
      <c r="BU27" s="516"/>
      <c r="BV27" s="516"/>
      <c r="BW27" s="516"/>
      <c r="BX27" s="516"/>
      <c r="BY27" s="517"/>
    </row>
    <row r="28" spans="1:77" ht="16.95" customHeight="1">
      <c r="A28" s="510"/>
      <c r="B28" s="511"/>
      <c r="C28" s="511"/>
      <c r="D28" s="511"/>
      <c r="E28" s="511"/>
      <c r="F28" s="511"/>
      <c r="G28" s="511"/>
      <c r="H28" s="511"/>
      <c r="I28" s="511"/>
      <c r="J28" s="511"/>
      <c r="K28" s="511"/>
      <c r="L28" s="511"/>
      <c r="M28" s="511"/>
      <c r="N28" s="511"/>
      <c r="O28" s="511"/>
      <c r="P28" s="511"/>
      <c r="Q28" s="511"/>
      <c r="R28" s="511"/>
      <c r="S28" s="511"/>
      <c r="T28" s="511"/>
      <c r="U28" s="511"/>
      <c r="V28" s="511"/>
      <c r="W28" s="511"/>
      <c r="X28" s="511"/>
      <c r="Y28" s="511"/>
      <c r="Z28" s="511"/>
      <c r="AA28" s="511"/>
      <c r="AB28" s="511"/>
      <c r="AC28" s="511"/>
      <c r="AD28" s="500" t="s">
        <v>98</v>
      </c>
      <c r="AE28" s="501"/>
      <c r="AF28" s="501"/>
      <c r="AG28" s="501"/>
      <c r="AH28" s="501"/>
      <c r="AI28" s="501"/>
      <c r="AJ28" s="501"/>
      <c r="AK28" s="501"/>
      <c r="AL28" s="501"/>
      <c r="AM28" s="502" t="s">
        <v>99</v>
      </c>
      <c r="AN28" s="502"/>
      <c r="AO28" s="502"/>
      <c r="AP28" s="502"/>
      <c r="AQ28" s="502"/>
      <c r="AR28" s="503"/>
      <c r="AS28" s="512"/>
      <c r="AT28" s="513"/>
      <c r="AU28" s="513"/>
      <c r="AV28" s="513"/>
      <c r="AW28" s="513"/>
      <c r="AX28" s="513"/>
      <c r="AY28" s="513"/>
      <c r="AZ28" s="513"/>
      <c r="BA28" s="513"/>
      <c r="BB28" s="513"/>
      <c r="BC28" s="513"/>
      <c r="BD28" s="513"/>
      <c r="BE28" s="513"/>
      <c r="BF28" s="513"/>
      <c r="BG28" s="514"/>
      <c r="BI28" s="515"/>
      <c r="BJ28" s="516"/>
      <c r="BK28" s="516"/>
      <c r="BL28" s="516"/>
      <c r="BM28" s="516"/>
      <c r="BN28" s="516"/>
      <c r="BO28" s="516"/>
      <c r="BP28" s="516"/>
      <c r="BQ28" s="516"/>
      <c r="BR28" s="516"/>
      <c r="BS28" s="516"/>
      <c r="BT28" s="516"/>
      <c r="BU28" s="516"/>
      <c r="BV28" s="516"/>
      <c r="BW28" s="516"/>
      <c r="BX28" s="516"/>
      <c r="BY28" s="517"/>
    </row>
    <row r="29" spans="1:77" ht="16.95" customHeight="1">
      <c r="A29" s="510"/>
      <c r="B29" s="511"/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1"/>
      <c r="N29" s="511"/>
      <c r="O29" s="511"/>
      <c r="P29" s="511"/>
      <c r="Q29" s="511"/>
      <c r="R29" s="511"/>
      <c r="S29" s="511"/>
      <c r="T29" s="511"/>
      <c r="U29" s="511"/>
      <c r="V29" s="511"/>
      <c r="W29" s="511"/>
      <c r="X29" s="511"/>
      <c r="Y29" s="511"/>
      <c r="Z29" s="511"/>
      <c r="AA29" s="511"/>
      <c r="AB29" s="511"/>
      <c r="AC29" s="511"/>
      <c r="AD29" s="500" t="s">
        <v>98</v>
      </c>
      <c r="AE29" s="501"/>
      <c r="AF29" s="501"/>
      <c r="AG29" s="501"/>
      <c r="AH29" s="501"/>
      <c r="AI29" s="501"/>
      <c r="AJ29" s="501"/>
      <c r="AK29" s="501"/>
      <c r="AL29" s="501"/>
      <c r="AM29" s="502" t="s">
        <v>99</v>
      </c>
      <c r="AN29" s="502"/>
      <c r="AO29" s="502"/>
      <c r="AP29" s="502"/>
      <c r="AQ29" s="502"/>
      <c r="AR29" s="503"/>
      <c r="AS29" s="512"/>
      <c r="AT29" s="513"/>
      <c r="AU29" s="513"/>
      <c r="AV29" s="513"/>
      <c r="AW29" s="513"/>
      <c r="AX29" s="513"/>
      <c r="AY29" s="513"/>
      <c r="AZ29" s="513"/>
      <c r="BA29" s="513"/>
      <c r="BB29" s="513"/>
      <c r="BC29" s="513"/>
      <c r="BD29" s="513"/>
      <c r="BE29" s="513"/>
      <c r="BF29" s="513"/>
      <c r="BG29" s="514"/>
      <c r="BI29" s="515"/>
      <c r="BJ29" s="516"/>
      <c r="BK29" s="516"/>
      <c r="BL29" s="516"/>
      <c r="BM29" s="516"/>
      <c r="BN29" s="516"/>
      <c r="BO29" s="516"/>
      <c r="BP29" s="516"/>
      <c r="BQ29" s="516"/>
      <c r="BR29" s="516"/>
      <c r="BS29" s="516"/>
      <c r="BT29" s="516"/>
      <c r="BU29" s="516"/>
      <c r="BV29" s="516"/>
      <c r="BW29" s="516"/>
      <c r="BX29" s="516"/>
      <c r="BY29" s="517"/>
    </row>
    <row r="30" spans="1:77" ht="16.95" customHeight="1">
      <c r="A30" s="510"/>
      <c r="B30" s="511"/>
      <c r="C30" s="511"/>
      <c r="D30" s="511"/>
      <c r="E30" s="511"/>
      <c r="F30" s="511"/>
      <c r="G30" s="511"/>
      <c r="H30" s="511"/>
      <c r="I30" s="511"/>
      <c r="J30" s="511"/>
      <c r="K30" s="511"/>
      <c r="L30" s="511"/>
      <c r="M30" s="511"/>
      <c r="N30" s="511"/>
      <c r="O30" s="511"/>
      <c r="P30" s="511"/>
      <c r="Q30" s="511"/>
      <c r="R30" s="511"/>
      <c r="S30" s="511"/>
      <c r="T30" s="511"/>
      <c r="U30" s="511"/>
      <c r="V30" s="511"/>
      <c r="W30" s="511"/>
      <c r="X30" s="511"/>
      <c r="Y30" s="511"/>
      <c r="Z30" s="511"/>
      <c r="AA30" s="511"/>
      <c r="AB30" s="511"/>
      <c r="AC30" s="511"/>
      <c r="AD30" s="500" t="s">
        <v>98</v>
      </c>
      <c r="AE30" s="501"/>
      <c r="AF30" s="501"/>
      <c r="AG30" s="501"/>
      <c r="AH30" s="501"/>
      <c r="AI30" s="501"/>
      <c r="AJ30" s="501"/>
      <c r="AK30" s="501"/>
      <c r="AL30" s="501"/>
      <c r="AM30" s="502" t="s">
        <v>99</v>
      </c>
      <c r="AN30" s="502"/>
      <c r="AO30" s="502"/>
      <c r="AP30" s="502"/>
      <c r="AQ30" s="502"/>
      <c r="AR30" s="503"/>
      <c r="AS30" s="512"/>
      <c r="AT30" s="513"/>
      <c r="AU30" s="513"/>
      <c r="AV30" s="513"/>
      <c r="AW30" s="513"/>
      <c r="AX30" s="513"/>
      <c r="AY30" s="513"/>
      <c r="AZ30" s="513"/>
      <c r="BA30" s="513"/>
      <c r="BB30" s="513"/>
      <c r="BC30" s="513"/>
      <c r="BD30" s="513"/>
      <c r="BE30" s="513"/>
      <c r="BF30" s="513"/>
      <c r="BG30" s="514"/>
      <c r="BI30" s="515"/>
      <c r="BJ30" s="516"/>
      <c r="BK30" s="516"/>
      <c r="BL30" s="516"/>
      <c r="BM30" s="516"/>
      <c r="BN30" s="516"/>
      <c r="BO30" s="516"/>
      <c r="BP30" s="516"/>
      <c r="BQ30" s="516"/>
      <c r="BR30" s="516"/>
      <c r="BS30" s="516"/>
      <c r="BT30" s="516"/>
      <c r="BU30" s="516"/>
      <c r="BV30" s="516"/>
      <c r="BW30" s="516"/>
      <c r="BX30" s="516"/>
      <c r="BY30" s="517"/>
    </row>
    <row r="31" spans="1:77" ht="16.95" customHeight="1">
      <c r="A31" s="510"/>
      <c r="B31" s="511"/>
      <c r="C31" s="511"/>
      <c r="D31" s="511"/>
      <c r="E31" s="511"/>
      <c r="F31" s="511"/>
      <c r="G31" s="511"/>
      <c r="H31" s="511"/>
      <c r="I31" s="511"/>
      <c r="J31" s="511"/>
      <c r="K31" s="511"/>
      <c r="L31" s="511"/>
      <c r="M31" s="511"/>
      <c r="N31" s="511"/>
      <c r="O31" s="511"/>
      <c r="P31" s="511"/>
      <c r="Q31" s="511"/>
      <c r="R31" s="511"/>
      <c r="S31" s="511"/>
      <c r="T31" s="511"/>
      <c r="U31" s="511"/>
      <c r="V31" s="511"/>
      <c r="W31" s="511"/>
      <c r="X31" s="511"/>
      <c r="Y31" s="511"/>
      <c r="Z31" s="511"/>
      <c r="AA31" s="511"/>
      <c r="AB31" s="511"/>
      <c r="AC31" s="511"/>
      <c r="AD31" s="500" t="s">
        <v>98</v>
      </c>
      <c r="AE31" s="501"/>
      <c r="AF31" s="501"/>
      <c r="AG31" s="501"/>
      <c r="AH31" s="501"/>
      <c r="AI31" s="501"/>
      <c r="AJ31" s="501"/>
      <c r="AK31" s="501"/>
      <c r="AL31" s="501"/>
      <c r="AM31" s="502" t="s">
        <v>99</v>
      </c>
      <c r="AN31" s="502"/>
      <c r="AO31" s="502"/>
      <c r="AP31" s="502"/>
      <c r="AQ31" s="502"/>
      <c r="AR31" s="503"/>
      <c r="AS31" s="512"/>
      <c r="AT31" s="513"/>
      <c r="AU31" s="513"/>
      <c r="AV31" s="513"/>
      <c r="AW31" s="513"/>
      <c r="AX31" s="513"/>
      <c r="AY31" s="513"/>
      <c r="AZ31" s="513"/>
      <c r="BA31" s="513"/>
      <c r="BB31" s="513"/>
      <c r="BC31" s="513"/>
      <c r="BD31" s="513"/>
      <c r="BE31" s="513"/>
      <c r="BF31" s="513"/>
      <c r="BG31" s="514"/>
      <c r="BI31" s="515"/>
      <c r="BJ31" s="516"/>
      <c r="BK31" s="516"/>
      <c r="BL31" s="516"/>
      <c r="BM31" s="516"/>
      <c r="BN31" s="516"/>
      <c r="BO31" s="516"/>
      <c r="BP31" s="516"/>
      <c r="BQ31" s="516"/>
      <c r="BR31" s="516"/>
      <c r="BS31" s="516"/>
      <c r="BT31" s="516"/>
      <c r="BU31" s="516"/>
      <c r="BV31" s="516"/>
      <c r="BW31" s="516"/>
      <c r="BX31" s="516"/>
      <c r="BY31" s="517"/>
    </row>
    <row r="32" spans="1:77" ht="16.95" customHeight="1">
      <c r="A32" s="510"/>
      <c r="B32" s="511"/>
      <c r="C32" s="511"/>
      <c r="D32" s="511"/>
      <c r="E32" s="511"/>
      <c r="F32" s="511"/>
      <c r="G32" s="511"/>
      <c r="H32" s="511"/>
      <c r="I32" s="51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511"/>
      <c r="W32" s="511"/>
      <c r="X32" s="511"/>
      <c r="Y32" s="511"/>
      <c r="Z32" s="511"/>
      <c r="AA32" s="511"/>
      <c r="AB32" s="511"/>
      <c r="AC32" s="511"/>
      <c r="AD32" s="500" t="s">
        <v>98</v>
      </c>
      <c r="AE32" s="501"/>
      <c r="AF32" s="501"/>
      <c r="AG32" s="501"/>
      <c r="AH32" s="501"/>
      <c r="AI32" s="501"/>
      <c r="AJ32" s="501"/>
      <c r="AK32" s="501"/>
      <c r="AL32" s="501"/>
      <c r="AM32" s="502" t="s">
        <v>99</v>
      </c>
      <c r="AN32" s="502"/>
      <c r="AO32" s="502"/>
      <c r="AP32" s="502"/>
      <c r="AQ32" s="502"/>
      <c r="AR32" s="503"/>
      <c r="AS32" s="512"/>
      <c r="AT32" s="513"/>
      <c r="AU32" s="513"/>
      <c r="AV32" s="513"/>
      <c r="AW32" s="513"/>
      <c r="AX32" s="513"/>
      <c r="AY32" s="513"/>
      <c r="AZ32" s="513"/>
      <c r="BA32" s="513"/>
      <c r="BB32" s="513"/>
      <c r="BC32" s="513"/>
      <c r="BD32" s="513"/>
      <c r="BE32" s="513"/>
      <c r="BF32" s="513"/>
      <c r="BG32" s="514"/>
      <c r="BI32" s="515"/>
      <c r="BJ32" s="516"/>
      <c r="BK32" s="516"/>
      <c r="BL32" s="516"/>
      <c r="BM32" s="516"/>
      <c r="BN32" s="516"/>
      <c r="BO32" s="516"/>
      <c r="BP32" s="516"/>
      <c r="BQ32" s="516"/>
      <c r="BR32" s="516"/>
      <c r="BS32" s="516"/>
      <c r="BT32" s="516"/>
      <c r="BU32" s="516"/>
      <c r="BV32" s="516"/>
      <c r="BW32" s="516"/>
      <c r="BX32" s="516"/>
      <c r="BY32" s="517"/>
    </row>
    <row r="33" spans="1:77" ht="16.95" customHeight="1">
      <c r="A33" s="510"/>
      <c r="B33" s="511"/>
      <c r="C33" s="511"/>
      <c r="D33" s="511"/>
      <c r="E33" s="511"/>
      <c r="F33" s="511"/>
      <c r="G33" s="511"/>
      <c r="H33" s="511"/>
      <c r="I33" s="511"/>
      <c r="J33" s="511"/>
      <c r="K33" s="511"/>
      <c r="L33" s="511"/>
      <c r="M33" s="511"/>
      <c r="N33" s="511"/>
      <c r="O33" s="511"/>
      <c r="P33" s="511"/>
      <c r="Q33" s="511"/>
      <c r="R33" s="511"/>
      <c r="S33" s="511"/>
      <c r="T33" s="511"/>
      <c r="U33" s="511"/>
      <c r="V33" s="511"/>
      <c r="W33" s="511"/>
      <c r="X33" s="511"/>
      <c r="Y33" s="511"/>
      <c r="Z33" s="511"/>
      <c r="AA33" s="511"/>
      <c r="AB33" s="511"/>
      <c r="AC33" s="511"/>
      <c r="AD33" s="500" t="s">
        <v>98</v>
      </c>
      <c r="AE33" s="501"/>
      <c r="AF33" s="501"/>
      <c r="AG33" s="501"/>
      <c r="AH33" s="501"/>
      <c r="AI33" s="501"/>
      <c r="AJ33" s="501"/>
      <c r="AK33" s="501"/>
      <c r="AL33" s="501"/>
      <c r="AM33" s="502" t="s">
        <v>99</v>
      </c>
      <c r="AN33" s="502"/>
      <c r="AO33" s="502"/>
      <c r="AP33" s="502"/>
      <c r="AQ33" s="502"/>
      <c r="AR33" s="503"/>
      <c r="AS33" s="512"/>
      <c r="AT33" s="513"/>
      <c r="AU33" s="513"/>
      <c r="AV33" s="513"/>
      <c r="AW33" s="513"/>
      <c r="AX33" s="513"/>
      <c r="AY33" s="513"/>
      <c r="AZ33" s="513"/>
      <c r="BA33" s="513"/>
      <c r="BB33" s="513"/>
      <c r="BC33" s="513"/>
      <c r="BD33" s="513"/>
      <c r="BE33" s="513"/>
      <c r="BF33" s="513"/>
      <c r="BG33" s="514"/>
      <c r="BI33" s="515"/>
      <c r="BJ33" s="516"/>
      <c r="BK33" s="516"/>
      <c r="BL33" s="516"/>
      <c r="BM33" s="516"/>
      <c r="BN33" s="516"/>
      <c r="BO33" s="516"/>
      <c r="BP33" s="516"/>
      <c r="BQ33" s="516"/>
      <c r="BR33" s="516"/>
      <c r="BS33" s="516"/>
      <c r="BT33" s="516"/>
      <c r="BU33" s="516"/>
      <c r="BV33" s="516"/>
      <c r="BW33" s="516"/>
      <c r="BX33" s="516"/>
      <c r="BY33" s="517"/>
    </row>
    <row r="34" spans="1:77" ht="16.95" customHeight="1">
      <c r="A34" s="510"/>
      <c r="B34" s="511"/>
      <c r="C34" s="511"/>
      <c r="D34" s="511"/>
      <c r="E34" s="511"/>
      <c r="F34" s="511"/>
      <c r="G34" s="511"/>
      <c r="H34" s="511"/>
      <c r="I34" s="511"/>
      <c r="J34" s="511"/>
      <c r="K34" s="511"/>
      <c r="L34" s="511"/>
      <c r="M34" s="511"/>
      <c r="N34" s="511"/>
      <c r="O34" s="511"/>
      <c r="P34" s="511"/>
      <c r="Q34" s="511"/>
      <c r="R34" s="511"/>
      <c r="S34" s="511"/>
      <c r="T34" s="511"/>
      <c r="U34" s="511"/>
      <c r="V34" s="511"/>
      <c r="W34" s="511"/>
      <c r="X34" s="511"/>
      <c r="Y34" s="511"/>
      <c r="Z34" s="511"/>
      <c r="AA34" s="511"/>
      <c r="AB34" s="511"/>
      <c r="AC34" s="511"/>
      <c r="AD34" s="500" t="s">
        <v>98</v>
      </c>
      <c r="AE34" s="501"/>
      <c r="AF34" s="501"/>
      <c r="AG34" s="501"/>
      <c r="AH34" s="501"/>
      <c r="AI34" s="501"/>
      <c r="AJ34" s="501"/>
      <c r="AK34" s="501"/>
      <c r="AL34" s="501"/>
      <c r="AM34" s="502" t="s">
        <v>99</v>
      </c>
      <c r="AN34" s="502"/>
      <c r="AO34" s="502"/>
      <c r="AP34" s="502"/>
      <c r="AQ34" s="502"/>
      <c r="AR34" s="503"/>
      <c r="AS34" s="512"/>
      <c r="AT34" s="513"/>
      <c r="AU34" s="513"/>
      <c r="AV34" s="513"/>
      <c r="AW34" s="513"/>
      <c r="AX34" s="513"/>
      <c r="AY34" s="513"/>
      <c r="AZ34" s="513"/>
      <c r="BA34" s="513"/>
      <c r="BB34" s="513"/>
      <c r="BC34" s="513"/>
      <c r="BD34" s="513"/>
      <c r="BE34" s="513"/>
      <c r="BF34" s="513"/>
      <c r="BG34" s="514"/>
      <c r="BI34" s="515"/>
      <c r="BJ34" s="516"/>
      <c r="BK34" s="516"/>
      <c r="BL34" s="516"/>
      <c r="BM34" s="516"/>
      <c r="BN34" s="516"/>
      <c r="BO34" s="516"/>
      <c r="BP34" s="516"/>
      <c r="BQ34" s="516"/>
      <c r="BR34" s="516"/>
      <c r="BS34" s="516"/>
      <c r="BT34" s="516"/>
      <c r="BU34" s="516"/>
      <c r="BV34" s="516"/>
      <c r="BW34" s="516"/>
      <c r="BX34" s="516"/>
      <c r="BY34" s="517"/>
    </row>
    <row r="35" spans="1:77" ht="16.95" customHeight="1">
      <c r="A35" s="510"/>
      <c r="B35" s="511"/>
      <c r="C35" s="511"/>
      <c r="D35" s="511"/>
      <c r="E35" s="511"/>
      <c r="F35" s="511"/>
      <c r="G35" s="511"/>
      <c r="H35" s="511"/>
      <c r="I35" s="511"/>
      <c r="J35" s="511"/>
      <c r="K35" s="511"/>
      <c r="L35" s="511"/>
      <c r="M35" s="511"/>
      <c r="N35" s="511"/>
      <c r="O35" s="511"/>
      <c r="P35" s="511"/>
      <c r="Q35" s="511"/>
      <c r="R35" s="511"/>
      <c r="S35" s="511"/>
      <c r="T35" s="511"/>
      <c r="U35" s="511"/>
      <c r="V35" s="511"/>
      <c r="W35" s="511"/>
      <c r="X35" s="511"/>
      <c r="Y35" s="511"/>
      <c r="Z35" s="511"/>
      <c r="AA35" s="511"/>
      <c r="AB35" s="511"/>
      <c r="AC35" s="511"/>
      <c r="AD35" s="500" t="s">
        <v>98</v>
      </c>
      <c r="AE35" s="501"/>
      <c r="AF35" s="501"/>
      <c r="AG35" s="501"/>
      <c r="AH35" s="501"/>
      <c r="AI35" s="501"/>
      <c r="AJ35" s="501"/>
      <c r="AK35" s="501"/>
      <c r="AL35" s="501"/>
      <c r="AM35" s="502" t="s">
        <v>99</v>
      </c>
      <c r="AN35" s="502"/>
      <c r="AO35" s="502"/>
      <c r="AP35" s="502"/>
      <c r="AQ35" s="502"/>
      <c r="AR35" s="503"/>
      <c r="AS35" s="512"/>
      <c r="AT35" s="513"/>
      <c r="AU35" s="513"/>
      <c r="AV35" s="513"/>
      <c r="AW35" s="513"/>
      <c r="AX35" s="513"/>
      <c r="AY35" s="513"/>
      <c r="AZ35" s="513"/>
      <c r="BA35" s="513"/>
      <c r="BB35" s="513"/>
      <c r="BC35" s="513"/>
      <c r="BD35" s="513"/>
      <c r="BE35" s="513"/>
      <c r="BF35" s="513"/>
      <c r="BG35" s="514"/>
      <c r="BI35" s="515"/>
      <c r="BJ35" s="516"/>
      <c r="BK35" s="516"/>
      <c r="BL35" s="516"/>
      <c r="BM35" s="516"/>
      <c r="BN35" s="516"/>
      <c r="BO35" s="516"/>
      <c r="BP35" s="516"/>
      <c r="BQ35" s="516"/>
      <c r="BR35" s="516"/>
      <c r="BS35" s="516"/>
      <c r="BT35" s="516"/>
      <c r="BU35" s="516"/>
      <c r="BV35" s="516"/>
      <c r="BW35" s="516"/>
      <c r="BX35" s="516"/>
      <c r="BY35" s="517"/>
    </row>
    <row r="36" spans="1:77" ht="16.95" customHeight="1">
      <c r="A36" s="510"/>
      <c r="B36" s="511"/>
      <c r="C36" s="511"/>
      <c r="D36" s="511"/>
      <c r="E36" s="511"/>
      <c r="F36" s="511"/>
      <c r="G36" s="511"/>
      <c r="H36" s="511"/>
      <c r="I36" s="511"/>
      <c r="J36" s="511"/>
      <c r="K36" s="511"/>
      <c r="L36" s="511"/>
      <c r="M36" s="511"/>
      <c r="N36" s="511"/>
      <c r="O36" s="511"/>
      <c r="P36" s="511"/>
      <c r="Q36" s="511"/>
      <c r="R36" s="511"/>
      <c r="S36" s="511"/>
      <c r="T36" s="511"/>
      <c r="U36" s="511"/>
      <c r="V36" s="511"/>
      <c r="W36" s="511"/>
      <c r="X36" s="511"/>
      <c r="Y36" s="511"/>
      <c r="Z36" s="511"/>
      <c r="AA36" s="511"/>
      <c r="AB36" s="511"/>
      <c r="AC36" s="511"/>
      <c r="AD36" s="500" t="s">
        <v>98</v>
      </c>
      <c r="AE36" s="501"/>
      <c r="AF36" s="501"/>
      <c r="AG36" s="501"/>
      <c r="AH36" s="501"/>
      <c r="AI36" s="501"/>
      <c r="AJ36" s="501"/>
      <c r="AK36" s="501"/>
      <c r="AL36" s="501"/>
      <c r="AM36" s="502" t="s">
        <v>99</v>
      </c>
      <c r="AN36" s="502"/>
      <c r="AO36" s="502"/>
      <c r="AP36" s="502"/>
      <c r="AQ36" s="502"/>
      <c r="AR36" s="503"/>
      <c r="AS36" s="512"/>
      <c r="AT36" s="513"/>
      <c r="AU36" s="513"/>
      <c r="AV36" s="513"/>
      <c r="AW36" s="513"/>
      <c r="AX36" s="513"/>
      <c r="AY36" s="513"/>
      <c r="AZ36" s="513"/>
      <c r="BA36" s="513"/>
      <c r="BB36" s="513"/>
      <c r="BC36" s="513"/>
      <c r="BD36" s="513"/>
      <c r="BE36" s="513"/>
      <c r="BF36" s="513"/>
      <c r="BG36" s="514"/>
      <c r="BI36" s="515"/>
      <c r="BJ36" s="516"/>
      <c r="BK36" s="516"/>
      <c r="BL36" s="516"/>
      <c r="BM36" s="516"/>
      <c r="BN36" s="516"/>
      <c r="BO36" s="516"/>
      <c r="BP36" s="516"/>
      <c r="BQ36" s="516"/>
      <c r="BR36" s="516"/>
      <c r="BS36" s="516"/>
      <c r="BT36" s="516"/>
      <c r="BU36" s="516"/>
      <c r="BV36" s="516"/>
      <c r="BW36" s="516"/>
      <c r="BX36" s="516"/>
      <c r="BY36" s="517"/>
    </row>
    <row r="37" spans="1:77" ht="16.95" customHeight="1">
      <c r="A37" s="510"/>
      <c r="B37" s="511"/>
      <c r="C37" s="511"/>
      <c r="D37" s="511"/>
      <c r="E37" s="511"/>
      <c r="F37" s="511"/>
      <c r="G37" s="511"/>
      <c r="H37" s="511"/>
      <c r="I37" s="511"/>
      <c r="J37" s="511"/>
      <c r="K37" s="511"/>
      <c r="L37" s="511"/>
      <c r="M37" s="511"/>
      <c r="N37" s="511"/>
      <c r="O37" s="511"/>
      <c r="P37" s="511"/>
      <c r="Q37" s="511"/>
      <c r="R37" s="511"/>
      <c r="S37" s="511"/>
      <c r="T37" s="511"/>
      <c r="U37" s="511"/>
      <c r="V37" s="511"/>
      <c r="W37" s="511"/>
      <c r="X37" s="511"/>
      <c r="Y37" s="511"/>
      <c r="Z37" s="511"/>
      <c r="AA37" s="511"/>
      <c r="AB37" s="511"/>
      <c r="AC37" s="511"/>
      <c r="AD37" s="500" t="s">
        <v>98</v>
      </c>
      <c r="AE37" s="501"/>
      <c r="AF37" s="501"/>
      <c r="AG37" s="501"/>
      <c r="AH37" s="501"/>
      <c r="AI37" s="501"/>
      <c r="AJ37" s="501"/>
      <c r="AK37" s="501"/>
      <c r="AL37" s="501"/>
      <c r="AM37" s="502" t="s">
        <v>99</v>
      </c>
      <c r="AN37" s="502"/>
      <c r="AO37" s="502"/>
      <c r="AP37" s="502"/>
      <c r="AQ37" s="502"/>
      <c r="AR37" s="503"/>
      <c r="AS37" s="512"/>
      <c r="AT37" s="513"/>
      <c r="AU37" s="513"/>
      <c r="AV37" s="513"/>
      <c r="AW37" s="513"/>
      <c r="AX37" s="513"/>
      <c r="AY37" s="513"/>
      <c r="AZ37" s="513"/>
      <c r="BA37" s="513"/>
      <c r="BB37" s="513"/>
      <c r="BC37" s="513"/>
      <c r="BD37" s="513"/>
      <c r="BE37" s="513"/>
      <c r="BF37" s="513"/>
      <c r="BG37" s="514"/>
      <c r="BI37" s="515"/>
      <c r="BJ37" s="516"/>
      <c r="BK37" s="516"/>
      <c r="BL37" s="516"/>
      <c r="BM37" s="516"/>
      <c r="BN37" s="516"/>
      <c r="BO37" s="516"/>
      <c r="BP37" s="516"/>
      <c r="BQ37" s="516"/>
      <c r="BR37" s="516"/>
      <c r="BS37" s="516"/>
      <c r="BT37" s="516"/>
      <c r="BU37" s="516"/>
      <c r="BV37" s="516"/>
      <c r="BW37" s="516"/>
      <c r="BX37" s="516"/>
      <c r="BY37" s="517"/>
    </row>
    <row r="38" spans="1:77" ht="16.95" customHeight="1">
      <c r="A38" s="510"/>
      <c r="B38" s="511"/>
      <c r="C38" s="511"/>
      <c r="D38" s="511"/>
      <c r="E38" s="511"/>
      <c r="F38" s="511"/>
      <c r="G38" s="511"/>
      <c r="H38" s="511"/>
      <c r="I38" s="511"/>
      <c r="J38" s="511"/>
      <c r="K38" s="511"/>
      <c r="L38" s="511"/>
      <c r="M38" s="511"/>
      <c r="N38" s="511"/>
      <c r="O38" s="511"/>
      <c r="P38" s="511"/>
      <c r="Q38" s="511"/>
      <c r="R38" s="511"/>
      <c r="S38" s="511"/>
      <c r="T38" s="511"/>
      <c r="U38" s="511"/>
      <c r="V38" s="511"/>
      <c r="W38" s="511"/>
      <c r="X38" s="511"/>
      <c r="Y38" s="511"/>
      <c r="Z38" s="511"/>
      <c r="AA38" s="511"/>
      <c r="AB38" s="511"/>
      <c r="AC38" s="511"/>
      <c r="AD38" s="500" t="s">
        <v>98</v>
      </c>
      <c r="AE38" s="501"/>
      <c r="AF38" s="501"/>
      <c r="AG38" s="501"/>
      <c r="AH38" s="501"/>
      <c r="AI38" s="501"/>
      <c r="AJ38" s="501"/>
      <c r="AK38" s="501"/>
      <c r="AL38" s="501"/>
      <c r="AM38" s="502" t="s">
        <v>99</v>
      </c>
      <c r="AN38" s="502"/>
      <c r="AO38" s="502"/>
      <c r="AP38" s="502"/>
      <c r="AQ38" s="502"/>
      <c r="AR38" s="503"/>
      <c r="AS38" s="512"/>
      <c r="AT38" s="513"/>
      <c r="AU38" s="513"/>
      <c r="AV38" s="513"/>
      <c r="AW38" s="513"/>
      <c r="AX38" s="513"/>
      <c r="AY38" s="513"/>
      <c r="AZ38" s="513"/>
      <c r="BA38" s="513"/>
      <c r="BB38" s="513"/>
      <c r="BC38" s="513"/>
      <c r="BD38" s="513"/>
      <c r="BE38" s="513"/>
      <c r="BF38" s="513"/>
      <c r="BG38" s="514"/>
      <c r="BI38" s="515"/>
      <c r="BJ38" s="516"/>
      <c r="BK38" s="516"/>
      <c r="BL38" s="516"/>
      <c r="BM38" s="516"/>
      <c r="BN38" s="516"/>
      <c r="BO38" s="516"/>
      <c r="BP38" s="516"/>
      <c r="BQ38" s="516"/>
      <c r="BR38" s="516"/>
      <c r="BS38" s="516"/>
      <c r="BT38" s="516"/>
      <c r="BU38" s="516"/>
      <c r="BV38" s="516"/>
      <c r="BW38" s="516"/>
      <c r="BX38" s="516"/>
      <c r="BY38" s="517"/>
    </row>
    <row r="39" spans="1:77" ht="16.95" customHeight="1" thickBot="1">
      <c r="A39" s="530"/>
      <c r="B39" s="531"/>
      <c r="C39" s="531"/>
      <c r="D39" s="531"/>
      <c r="E39" s="531"/>
      <c r="F39" s="531"/>
      <c r="G39" s="531"/>
      <c r="H39" s="531"/>
      <c r="I39" s="531"/>
      <c r="J39" s="531"/>
      <c r="K39" s="531"/>
      <c r="L39" s="531"/>
      <c r="M39" s="531"/>
      <c r="N39" s="531"/>
      <c r="O39" s="531"/>
      <c r="P39" s="531"/>
      <c r="Q39" s="531"/>
      <c r="R39" s="531"/>
      <c r="S39" s="531"/>
      <c r="T39" s="531"/>
      <c r="U39" s="531"/>
      <c r="V39" s="531"/>
      <c r="W39" s="531"/>
      <c r="X39" s="531"/>
      <c r="Y39" s="531"/>
      <c r="Z39" s="531"/>
      <c r="AA39" s="531"/>
      <c r="AB39" s="531"/>
      <c r="AC39" s="531"/>
      <c r="AD39" s="500" t="s">
        <v>98</v>
      </c>
      <c r="AE39" s="501"/>
      <c r="AF39" s="501"/>
      <c r="AG39" s="501"/>
      <c r="AH39" s="501"/>
      <c r="AI39" s="501"/>
      <c r="AJ39" s="501"/>
      <c r="AK39" s="501"/>
      <c r="AL39" s="501"/>
      <c r="AM39" s="502" t="s">
        <v>99</v>
      </c>
      <c r="AN39" s="502"/>
      <c r="AO39" s="502"/>
      <c r="AP39" s="502"/>
      <c r="AQ39" s="502"/>
      <c r="AR39" s="503"/>
      <c r="AS39" s="532"/>
      <c r="AT39" s="533"/>
      <c r="AU39" s="533"/>
      <c r="AV39" s="533"/>
      <c r="AW39" s="533"/>
      <c r="AX39" s="533"/>
      <c r="AY39" s="533"/>
      <c r="AZ39" s="533"/>
      <c r="BA39" s="533"/>
      <c r="BB39" s="533"/>
      <c r="BC39" s="533"/>
      <c r="BD39" s="533"/>
      <c r="BE39" s="533"/>
      <c r="BF39" s="533"/>
      <c r="BG39" s="534"/>
      <c r="BI39" s="515"/>
      <c r="BJ39" s="516"/>
      <c r="BK39" s="516"/>
      <c r="BL39" s="516"/>
      <c r="BM39" s="516"/>
      <c r="BN39" s="516"/>
      <c r="BO39" s="516"/>
      <c r="BP39" s="516"/>
      <c r="BQ39" s="516"/>
      <c r="BR39" s="516"/>
      <c r="BS39" s="516"/>
      <c r="BT39" s="516"/>
      <c r="BU39" s="516"/>
      <c r="BV39" s="516"/>
      <c r="BW39" s="516"/>
      <c r="BX39" s="516"/>
      <c r="BY39" s="517"/>
    </row>
    <row r="40" spans="1:77" ht="16.95" customHeight="1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518" t="s">
        <v>149</v>
      </c>
      <c r="AE40" s="519"/>
      <c r="AF40" s="519"/>
      <c r="AG40" s="519"/>
      <c r="AH40" s="519"/>
      <c r="AI40" s="519"/>
      <c r="AJ40" s="519"/>
      <c r="AK40" s="519"/>
      <c r="AL40" s="519"/>
      <c r="AM40" s="519"/>
      <c r="AN40" s="519"/>
      <c r="AO40" s="519"/>
      <c r="AP40" s="519"/>
      <c r="AQ40" s="519"/>
      <c r="AR40" s="520"/>
      <c r="AS40" s="521">
        <f>SUM(AS18:BG39)</f>
        <v>117000</v>
      </c>
      <c r="AT40" s="522"/>
      <c r="AU40" s="522"/>
      <c r="AV40" s="522"/>
      <c r="AW40" s="522"/>
      <c r="AX40" s="522"/>
      <c r="AY40" s="522"/>
      <c r="AZ40" s="522"/>
      <c r="BA40" s="522"/>
      <c r="BB40" s="522"/>
      <c r="BC40" s="522"/>
      <c r="BD40" s="522"/>
      <c r="BE40" s="522"/>
      <c r="BF40" s="522"/>
      <c r="BG40" s="523"/>
      <c r="BI40" s="507"/>
      <c r="BJ40" s="508"/>
      <c r="BK40" s="508"/>
      <c r="BL40" s="508"/>
      <c r="BM40" s="508"/>
      <c r="BN40" s="508"/>
      <c r="BO40" s="508"/>
      <c r="BP40" s="508"/>
      <c r="BQ40" s="508"/>
      <c r="BR40" s="508"/>
      <c r="BS40" s="508"/>
      <c r="BT40" s="508"/>
      <c r="BU40" s="508"/>
      <c r="BV40" s="508"/>
      <c r="BW40" s="508"/>
      <c r="BX40" s="508"/>
      <c r="BY40" s="509"/>
    </row>
    <row r="41" spans="1:77" ht="16.95" customHeight="1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518" t="s">
        <v>150</v>
      </c>
      <c r="AE41" s="519"/>
      <c r="AF41" s="519"/>
      <c r="AG41" s="519"/>
      <c r="AH41" s="519"/>
      <c r="AI41" s="519"/>
      <c r="AJ41" s="519"/>
      <c r="AK41" s="519"/>
      <c r="AL41" s="519"/>
      <c r="AM41" s="519"/>
      <c r="AN41" s="519"/>
      <c r="AO41" s="519"/>
      <c r="AP41" s="519"/>
      <c r="AQ41" s="519"/>
      <c r="AR41" s="520"/>
      <c r="AS41" s="524">
        <f>AS40*10%</f>
        <v>11700</v>
      </c>
      <c r="AT41" s="525"/>
      <c r="AU41" s="525"/>
      <c r="AV41" s="525"/>
      <c r="AW41" s="525"/>
      <c r="AX41" s="525"/>
      <c r="AY41" s="525"/>
      <c r="AZ41" s="525"/>
      <c r="BA41" s="525"/>
      <c r="BB41" s="525"/>
      <c r="BC41" s="525"/>
      <c r="BD41" s="525"/>
      <c r="BE41" s="525"/>
      <c r="BF41" s="525"/>
      <c r="BG41" s="52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</row>
    <row r="42" spans="1:77" ht="16.95" customHeight="1">
      <c r="AD42" s="518" t="s">
        <v>151</v>
      </c>
      <c r="AE42" s="519"/>
      <c r="AF42" s="519"/>
      <c r="AG42" s="519"/>
      <c r="AH42" s="519"/>
      <c r="AI42" s="519"/>
      <c r="AJ42" s="519"/>
      <c r="AK42" s="519"/>
      <c r="AL42" s="519"/>
      <c r="AM42" s="519"/>
      <c r="AN42" s="519"/>
      <c r="AO42" s="519"/>
      <c r="AP42" s="519"/>
      <c r="AQ42" s="519"/>
      <c r="AR42" s="520"/>
      <c r="AS42" s="527">
        <f>AS40+AS41</f>
        <v>128700</v>
      </c>
      <c r="AT42" s="528"/>
      <c r="AU42" s="528"/>
      <c r="AV42" s="528"/>
      <c r="AW42" s="528"/>
      <c r="AX42" s="528"/>
      <c r="AY42" s="528"/>
      <c r="AZ42" s="528"/>
      <c r="BA42" s="528"/>
      <c r="BB42" s="528"/>
      <c r="BC42" s="528"/>
      <c r="BD42" s="528"/>
      <c r="BE42" s="528"/>
      <c r="BF42" s="528"/>
      <c r="BG42" s="529"/>
      <c r="BH42" s="67"/>
      <c r="BI42" s="67"/>
      <c r="BJ42" s="67"/>
      <c r="BK42" s="67"/>
      <c r="BL42" s="67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</row>
    <row r="43" spans="1:77" ht="16.95" customHeight="1" thickBot="1">
      <c r="A43" s="69" t="s">
        <v>100</v>
      </c>
      <c r="B43" s="69"/>
      <c r="C43" s="69"/>
      <c r="D43" s="69"/>
      <c r="E43" s="69"/>
      <c r="F43" s="69"/>
      <c r="G43" s="69"/>
      <c r="H43" s="69"/>
      <c r="BA43" s="70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68"/>
      <c r="BN43" s="68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</row>
    <row r="44" spans="1:77" ht="16.95" customHeight="1">
      <c r="A44" s="540" t="s">
        <v>101</v>
      </c>
      <c r="B44" s="541"/>
      <c r="C44" s="541"/>
      <c r="D44" s="541"/>
      <c r="E44" s="541"/>
      <c r="F44" s="541"/>
      <c r="G44" s="541"/>
      <c r="H44" s="541"/>
      <c r="I44" s="541"/>
      <c r="J44" s="541"/>
      <c r="K44" s="541"/>
      <c r="L44" s="541"/>
      <c r="M44" s="541"/>
      <c r="N44" s="541"/>
      <c r="O44" s="541"/>
      <c r="P44" s="541"/>
      <c r="Q44" s="541"/>
      <c r="R44" s="541"/>
      <c r="S44" s="541"/>
      <c r="T44" s="541"/>
      <c r="U44" s="541"/>
      <c r="V44" s="541"/>
      <c r="W44" s="541"/>
      <c r="X44" s="541"/>
      <c r="Y44" s="541"/>
      <c r="Z44" s="541"/>
      <c r="AA44" s="541"/>
      <c r="AB44" s="541"/>
      <c r="AC44" s="542"/>
      <c r="AD44" s="240" t="s">
        <v>102</v>
      </c>
      <c r="AE44" s="241"/>
      <c r="AF44" s="241"/>
      <c r="AG44" s="241"/>
      <c r="AH44" s="241"/>
      <c r="AI44" s="241"/>
      <c r="AJ44" s="241"/>
      <c r="AK44" s="241"/>
      <c r="AL44" s="241"/>
      <c r="AM44" s="241" t="s">
        <v>103</v>
      </c>
      <c r="AN44" s="241"/>
      <c r="AO44" s="241"/>
      <c r="AP44" s="241"/>
      <c r="AQ44" s="241"/>
      <c r="AR44" s="243"/>
      <c r="AS44" s="480" t="s">
        <v>96</v>
      </c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481"/>
      <c r="BI44" s="482" t="s">
        <v>97</v>
      </c>
      <c r="BJ44" s="483"/>
      <c r="BK44" s="483"/>
      <c r="BL44" s="483"/>
      <c r="BM44" s="483"/>
      <c r="BN44" s="483"/>
      <c r="BO44" s="483"/>
      <c r="BP44" s="483"/>
      <c r="BQ44" s="483"/>
      <c r="BR44" s="483"/>
      <c r="BS44" s="483"/>
      <c r="BT44" s="483"/>
      <c r="BU44" s="483"/>
      <c r="BV44" s="483"/>
      <c r="BW44" s="483"/>
      <c r="BX44" s="483"/>
      <c r="BY44" s="249"/>
    </row>
    <row r="45" spans="1:77" ht="16.95" customHeight="1" thickBot="1">
      <c r="A45" s="543" t="s">
        <v>104</v>
      </c>
      <c r="B45" s="544"/>
      <c r="C45" s="544"/>
      <c r="D45" s="544"/>
      <c r="E45" s="544"/>
      <c r="F45" s="544"/>
      <c r="G45" s="544"/>
      <c r="H45" s="544"/>
      <c r="I45" s="544"/>
      <c r="J45" s="544"/>
      <c r="K45" s="544"/>
      <c r="L45" s="544"/>
      <c r="M45" s="544"/>
      <c r="N45" s="544"/>
      <c r="O45" s="544"/>
      <c r="P45" s="544"/>
      <c r="Q45" s="544"/>
      <c r="R45" s="544"/>
      <c r="S45" s="544"/>
      <c r="T45" s="544"/>
      <c r="U45" s="544"/>
      <c r="V45" s="544"/>
      <c r="W45" s="544"/>
      <c r="X45" s="544"/>
      <c r="Y45" s="544"/>
      <c r="Z45" s="544"/>
      <c r="AA45" s="544"/>
      <c r="AB45" s="544"/>
      <c r="AC45" s="545"/>
      <c r="AD45" s="500" t="s">
        <v>98</v>
      </c>
      <c r="AE45" s="501"/>
      <c r="AF45" s="501"/>
      <c r="AG45" s="501"/>
      <c r="AH45" s="501"/>
      <c r="AI45" s="501"/>
      <c r="AJ45" s="501"/>
      <c r="AK45" s="501"/>
      <c r="AL45" s="501"/>
      <c r="AM45" s="502" t="s">
        <v>99</v>
      </c>
      <c r="AN45" s="502"/>
      <c r="AO45" s="502"/>
      <c r="AP45" s="502"/>
      <c r="AQ45" s="502"/>
      <c r="AR45" s="503"/>
      <c r="AS45" s="546">
        <v>80500</v>
      </c>
      <c r="AT45" s="547"/>
      <c r="AU45" s="547"/>
      <c r="AV45" s="547"/>
      <c r="AW45" s="547"/>
      <c r="AX45" s="547"/>
      <c r="AY45" s="547"/>
      <c r="AZ45" s="547"/>
      <c r="BA45" s="547"/>
      <c r="BB45" s="547"/>
      <c r="BC45" s="547"/>
      <c r="BD45" s="547"/>
      <c r="BE45" s="547"/>
      <c r="BF45" s="547"/>
      <c r="BG45" s="548"/>
      <c r="BH45" s="72"/>
      <c r="BI45" s="515"/>
      <c r="BJ45" s="516"/>
      <c r="BK45" s="516"/>
      <c r="BL45" s="516"/>
      <c r="BM45" s="516"/>
      <c r="BN45" s="516"/>
      <c r="BO45" s="516"/>
      <c r="BP45" s="516"/>
      <c r="BQ45" s="516"/>
      <c r="BR45" s="516"/>
      <c r="BS45" s="516"/>
      <c r="BT45" s="516"/>
      <c r="BU45" s="516"/>
      <c r="BV45" s="516"/>
      <c r="BW45" s="516"/>
      <c r="BX45" s="516"/>
      <c r="BY45" s="517"/>
    </row>
    <row r="46" spans="1:77" ht="16.95" customHeight="1">
      <c r="AD46" s="518" t="s">
        <v>152</v>
      </c>
      <c r="AE46" s="519"/>
      <c r="AF46" s="519"/>
      <c r="AG46" s="519"/>
      <c r="AH46" s="519"/>
      <c r="AI46" s="519"/>
      <c r="AJ46" s="519"/>
      <c r="AK46" s="519"/>
      <c r="AL46" s="519"/>
      <c r="AM46" s="519"/>
      <c r="AN46" s="519"/>
      <c r="AO46" s="519"/>
      <c r="AP46" s="519"/>
      <c r="AQ46" s="519"/>
      <c r="AR46" s="520"/>
      <c r="AS46" s="521">
        <f>SUM(AS45)</f>
        <v>80500</v>
      </c>
      <c r="AT46" s="522"/>
      <c r="AU46" s="522"/>
      <c r="AV46" s="522"/>
      <c r="AW46" s="522"/>
      <c r="AX46" s="522"/>
      <c r="AY46" s="522"/>
      <c r="AZ46" s="522"/>
      <c r="BA46" s="522"/>
      <c r="BB46" s="522"/>
      <c r="BC46" s="522"/>
      <c r="BD46" s="522"/>
      <c r="BE46" s="522"/>
      <c r="BF46" s="522"/>
      <c r="BG46" s="523"/>
      <c r="BH46" s="72"/>
      <c r="BI46" s="535"/>
      <c r="BJ46" s="536"/>
      <c r="BK46" s="536"/>
      <c r="BL46" s="536"/>
      <c r="BM46" s="536"/>
      <c r="BN46" s="536"/>
      <c r="BO46" s="536"/>
      <c r="BP46" s="536"/>
      <c r="BQ46" s="536"/>
      <c r="BR46" s="536"/>
      <c r="BS46" s="536"/>
      <c r="BT46" s="536"/>
      <c r="BU46" s="536"/>
      <c r="BV46" s="536"/>
      <c r="BW46" s="536"/>
      <c r="BX46" s="536"/>
      <c r="BY46" s="537"/>
    </row>
    <row r="47" spans="1:77" ht="15" customHeight="1">
      <c r="A47" s="257" t="s">
        <v>49</v>
      </c>
      <c r="B47" s="257"/>
      <c r="C47" s="257"/>
      <c r="D47" s="257"/>
      <c r="E47" s="257"/>
      <c r="F47" s="257"/>
      <c r="G47" s="257"/>
      <c r="H47" s="257"/>
      <c r="AY47" s="70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68"/>
      <c r="BL47" s="68"/>
    </row>
    <row r="48" spans="1:77" ht="12" customHeight="1">
      <c r="A48" s="22" t="s">
        <v>127</v>
      </c>
    </row>
    <row r="49" spans="1:77" ht="12" customHeight="1" thickBot="1">
      <c r="A49" s="22" t="s">
        <v>50</v>
      </c>
    </row>
    <row r="50" spans="1:77" ht="12" customHeight="1">
      <c r="A50" s="22" t="s">
        <v>54</v>
      </c>
      <c r="BH50" s="238" t="s">
        <v>51</v>
      </c>
      <c r="BI50" s="239"/>
      <c r="BJ50" s="239"/>
      <c r="BK50" s="239"/>
      <c r="BL50" s="239"/>
      <c r="BM50" s="538"/>
      <c r="BN50" s="239" t="s">
        <v>52</v>
      </c>
      <c r="BO50" s="239"/>
      <c r="BP50" s="239"/>
      <c r="BQ50" s="239"/>
      <c r="BR50" s="239"/>
      <c r="BS50" s="242"/>
      <c r="BT50" s="240" t="s">
        <v>53</v>
      </c>
      <c r="BU50" s="241"/>
      <c r="BV50" s="241"/>
      <c r="BW50" s="241"/>
      <c r="BX50" s="241"/>
      <c r="BY50" s="241"/>
    </row>
    <row r="51" spans="1:77" ht="12" customHeight="1">
      <c r="A51" s="22" t="s">
        <v>55</v>
      </c>
      <c r="BH51" s="240"/>
      <c r="BI51" s="241"/>
      <c r="BJ51" s="241"/>
      <c r="BK51" s="241"/>
      <c r="BL51" s="241"/>
      <c r="BM51" s="539"/>
      <c r="BN51" s="241"/>
      <c r="BO51" s="241"/>
      <c r="BP51" s="241"/>
      <c r="BQ51" s="241"/>
      <c r="BR51" s="241"/>
      <c r="BS51" s="243"/>
      <c r="BT51" s="240"/>
      <c r="BU51" s="241"/>
      <c r="BV51" s="241"/>
      <c r="BW51" s="241"/>
      <c r="BX51" s="241"/>
      <c r="BY51" s="241"/>
    </row>
    <row r="52" spans="1:77" ht="12" customHeight="1">
      <c r="A52" s="22" t="s">
        <v>146</v>
      </c>
      <c r="BH52" s="119"/>
      <c r="BI52" s="120"/>
      <c r="BJ52" s="120"/>
      <c r="BK52" s="120"/>
      <c r="BL52" s="120"/>
      <c r="BM52" s="120"/>
      <c r="BN52" s="137"/>
      <c r="BO52" s="120"/>
      <c r="BP52" s="120"/>
      <c r="BQ52" s="120"/>
      <c r="BR52" s="120"/>
      <c r="BS52" s="554"/>
      <c r="BT52" s="559"/>
      <c r="BU52" s="483"/>
      <c r="BV52" s="483"/>
      <c r="BW52" s="483"/>
      <c r="BX52" s="483"/>
      <c r="BY52" s="249"/>
    </row>
    <row r="53" spans="1:77" ht="12" customHeight="1">
      <c r="A53" s="25" t="s">
        <v>125</v>
      </c>
      <c r="BH53" s="552"/>
      <c r="BI53" s="553"/>
      <c r="BJ53" s="553"/>
      <c r="BK53" s="553"/>
      <c r="BL53" s="553"/>
      <c r="BM53" s="553"/>
      <c r="BN53" s="555"/>
      <c r="BO53" s="553"/>
      <c r="BP53" s="553"/>
      <c r="BQ53" s="553"/>
      <c r="BR53" s="553"/>
      <c r="BS53" s="556"/>
      <c r="BT53" s="559"/>
      <c r="BU53" s="483"/>
      <c r="BV53" s="483"/>
      <c r="BW53" s="483"/>
      <c r="BX53" s="483"/>
      <c r="BY53" s="249"/>
    </row>
    <row r="54" spans="1:77" ht="12" customHeight="1">
      <c r="A54" s="22" t="s">
        <v>148</v>
      </c>
      <c r="BH54" s="552"/>
      <c r="BI54" s="553"/>
      <c r="BJ54" s="553"/>
      <c r="BK54" s="553"/>
      <c r="BL54" s="553"/>
      <c r="BM54" s="553"/>
      <c r="BN54" s="555"/>
      <c r="BO54" s="553"/>
      <c r="BP54" s="553"/>
      <c r="BQ54" s="553"/>
      <c r="BR54" s="553"/>
      <c r="BS54" s="556"/>
      <c r="BT54" s="559"/>
      <c r="BU54" s="483"/>
      <c r="BV54" s="483"/>
      <c r="BW54" s="483"/>
      <c r="BX54" s="483"/>
      <c r="BY54" s="249"/>
    </row>
    <row r="55" spans="1:77" ht="12" customHeight="1" thickBot="1">
      <c r="A55" s="22" t="s">
        <v>56</v>
      </c>
      <c r="BH55" s="122"/>
      <c r="BI55" s="123"/>
      <c r="BJ55" s="123"/>
      <c r="BK55" s="123"/>
      <c r="BL55" s="123"/>
      <c r="BM55" s="123"/>
      <c r="BN55" s="557"/>
      <c r="BO55" s="123"/>
      <c r="BP55" s="123"/>
      <c r="BQ55" s="123"/>
      <c r="BR55" s="123"/>
      <c r="BS55" s="558"/>
      <c r="BT55" s="559"/>
      <c r="BU55" s="483"/>
      <c r="BV55" s="483"/>
      <c r="BW55" s="483"/>
      <c r="BX55" s="483"/>
      <c r="BY55" s="249"/>
    </row>
    <row r="56" spans="1:77" ht="12" customHeight="1">
      <c r="A56" s="258"/>
      <c r="B56" s="258"/>
      <c r="C56" s="258"/>
      <c r="D56" s="258"/>
      <c r="E56" s="258"/>
      <c r="F56" s="258"/>
      <c r="G56" s="258"/>
      <c r="H56" s="258"/>
      <c r="I56" s="258"/>
      <c r="J56" s="258"/>
      <c r="K56" s="258"/>
      <c r="L56" s="258"/>
      <c r="M56" s="258"/>
      <c r="N56" s="258"/>
      <c r="O56" s="258"/>
      <c r="P56" s="258"/>
      <c r="Q56" s="258"/>
      <c r="R56" s="258"/>
      <c r="S56" s="258"/>
      <c r="T56" s="258"/>
      <c r="U56" s="258"/>
      <c r="V56" s="258"/>
      <c r="W56" s="258"/>
      <c r="X56" s="258"/>
      <c r="Y56" s="258"/>
      <c r="Z56" s="258"/>
      <c r="AA56" s="258"/>
      <c r="AB56" s="258"/>
      <c r="AC56" s="258"/>
      <c r="AD56" s="258"/>
      <c r="AE56" s="258"/>
      <c r="AF56" s="258"/>
      <c r="AG56" s="258"/>
      <c r="AH56" s="258"/>
      <c r="AI56" s="258"/>
      <c r="AJ56" s="258"/>
      <c r="AK56" s="258"/>
      <c r="AL56" s="258"/>
      <c r="AM56" s="258"/>
      <c r="AN56" s="258"/>
      <c r="AO56" s="258"/>
      <c r="AP56" s="258"/>
      <c r="AQ56" s="258"/>
      <c r="AR56" s="258"/>
      <c r="AS56" s="258"/>
      <c r="AT56" s="258"/>
      <c r="AU56" s="258"/>
      <c r="AV56" s="258"/>
      <c r="AW56" s="258"/>
      <c r="AX56" s="258"/>
      <c r="AY56" s="258"/>
      <c r="AZ56" s="258"/>
      <c r="BA56" s="258"/>
      <c r="BB56" s="258"/>
      <c r="BC56" s="258"/>
      <c r="BD56" s="258"/>
      <c r="BE56" s="258"/>
      <c r="BF56" s="258"/>
      <c r="BG56" s="258"/>
      <c r="BH56" s="258"/>
      <c r="BI56" s="258"/>
      <c r="BJ56" s="258"/>
      <c r="BK56" s="258"/>
      <c r="BL56" s="258"/>
      <c r="BM56" s="258"/>
      <c r="BN56" s="258"/>
      <c r="BO56" s="258"/>
      <c r="BP56" s="258"/>
      <c r="BQ56" s="258"/>
      <c r="BR56" s="258"/>
      <c r="BS56" s="258"/>
      <c r="BT56" s="258"/>
      <c r="BU56" s="258"/>
      <c r="BV56" s="258"/>
      <c r="BW56" s="258"/>
      <c r="BX56" s="258"/>
      <c r="BY56" s="258"/>
    </row>
    <row r="57" spans="1:77" s="27" customFormat="1" ht="15" customHeight="1">
      <c r="A57" s="560" t="s">
        <v>159</v>
      </c>
      <c r="B57" s="560"/>
      <c r="C57" s="560"/>
      <c r="D57" s="560"/>
      <c r="E57" s="560"/>
      <c r="F57" s="560"/>
      <c r="G57" s="560"/>
      <c r="H57" s="560"/>
      <c r="I57" s="560"/>
      <c r="J57" s="560"/>
      <c r="K57" s="560"/>
      <c r="L57" s="560"/>
      <c r="M57" s="560"/>
      <c r="N57" s="560"/>
      <c r="O57" s="560"/>
      <c r="P57" s="560"/>
      <c r="Q57" s="560"/>
      <c r="R57" s="560"/>
      <c r="S57" s="560"/>
      <c r="T57" s="560"/>
      <c r="U57" s="560"/>
      <c r="V57" s="560"/>
      <c r="W57" s="560"/>
      <c r="X57" s="560"/>
      <c r="Y57" s="560"/>
      <c r="Z57" s="560"/>
      <c r="AA57" s="560"/>
      <c r="AB57" s="560"/>
      <c r="AC57" s="560"/>
      <c r="AD57" s="560"/>
      <c r="AE57" s="560"/>
      <c r="AF57" s="560"/>
      <c r="AG57" s="560"/>
      <c r="AH57" s="560"/>
      <c r="AI57" s="560"/>
      <c r="AJ57" s="560"/>
      <c r="AK57" s="560"/>
      <c r="AL57" s="560"/>
      <c r="AM57" s="560"/>
      <c r="AN57" s="560"/>
      <c r="AO57" s="560"/>
      <c r="AP57" s="560"/>
      <c r="AQ57" s="560"/>
      <c r="AR57" s="560"/>
      <c r="AS57" s="560"/>
      <c r="AT57" s="560"/>
      <c r="AU57" s="560"/>
      <c r="AV57" s="560"/>
      <c r="AW57" s="560"/>
      <c r="AX57" s="560"/>
      <c r="AY57" s="560"/>
      <c r="AZ57" s="560"/>
      <c r="BA57" s="560"/>
      <c r="BB57" s="560"/>
      <c r="BC57" s="560"/>
      <c r="BD57" s="560"/>
      <c r="BE57" s="560"/>
      <c r="BF57" s="560"/>
      <c r="BG57" s="560"/>
      <c r="BH57" s="560"/>
      <c r="BI57" s="560"/>
      <c r="BJ57" s="560"/>
      <c r="BK57" s="560"/>
      <c r="BL57" s="560"/>
      <c r="BM57" s="560"/>
      <c r="BN57" s="560"/>
      <c r="BO57" s="560"/>
      <c r="BP57" s="560"/>
      <c r="BQ57" s="560"/>
      <c r="BR57" s="560"/>
      <c r="BS57" s="560"/>
      <c r="BT57" s="560"/>
      <c r="BU57" s="560"/>
      <c r="BV57" s="560"/>
      <c r="BW57" s="560"/>
      <c r="BX57" s="560"/>
      <c r="BY57" s="560"/>
    </row>
    <row r="58" spans="1:77" s="27" customFormat="1" ht="15" customHeight="1">
      <c r="A58" s="560"/>
      <c r="B58" s="560"/>
      <c r="C58" s="560"/>
      <c r="D58" s="560"/>
      <c r="E58" s="560"/>
      <c r="F58" s="560"/>
      <c r="G58" s="560"/>
      <c r="H58" s="560"/>
      <c r="I58" s="560"/>
      <c r="J58" s="560"/>
      <c r="K58" s="560"/>
      <c r="L58" s="560"/>
      <c r="M58" s="560"/>
      <c r="N58" s="560"/>
      <c r="O58" s="560"/>
      <c r="P58" s="560"/>
      <c r="Q58" s="560"/>
      <c r="R58" s="560"/>
      <c r="S58" s="560"/>
      <c r="T58" s="560"/>
      <c r="U58" s="560"/>
      <c r="V58" s="560"/>
      <c r="W58" s="560"/>
      <c r="X58" s="560"/>
      <c r="Y58" s="560"/>
      <c r="Z58" s="560"/>
      <c r="AA58" s="560"/>
      <c r="AB58" s="560"/>
      <c r="AC58" s="560"/>
      <c r="AD58" s="560"/>
      <c r="AE58" s="560"/>
      <c r="AF58" s="560"/>
      <c r="AG58" s="560"/>
      <c r="AH58" s="560"/>
      <c r="AI58" s="560"/>
      <c r="AJ58" s="560"/>
      <c r="AK58" s="560"/>
      <c r="AL58" s="560"/>
      <c r="AM58" s="560"/>
      <c r="AN58" s="560"/>
      <c r="AO58" s="560"/>
      <c r="AP58" s="560"/>
      <c r="AQ58" s="560"/>
      <c r="AR58" s="560"/>
      <c r="AS58" s="560"/>
      <c r="AT58" s="560"/>
      <c r="AU58" s="560"/>
      <c r="AV58" s="560"/>
      <c r="AW58" s="560"/>
      <c r="AX58" s="560"/>
      <c r="AY58" s="560"/>
      <c r="AZ58" s="560"/>
      <c r="BA58" s="560"/>
      <c r="BB58" s="560"/>
      <c r="BC58" s="560"/>
      <c r="BD58" s="560"/>
      <c r="BE58" s="560"/>
      <c r="BF58" s="560"/>
      <c r="BG58" s="560"/>
      <c r="BH58" s="560"/>
      <c r="BI58" s="560"/>
      <c r="BJ58" s="560"/>
      <c r="BK58" s="560"/>
      <c r="BL58" s="560"/>
      <c r="BM58" s="560"/>
      <c r="BN58" s="560"/>
      <c r="BO58" s="560"/>
      <c r="BP58" s="560"/>
      <c r="BQ58" s="560"/>
      <c r="BR58" s="560"/>
      <c r="BS58" s="560"/>
      <c r="BT58" s="560"/>
      <c r="BU58" s="560"/>
      <c r="BV58" s="560"/>
      <c r="BW58" s="560"/>
      <c r="BX58" s="560"/>
      <c r="BY58" s="560"/>
    </row>
    <row r="59" spans="1:77" s="27" customFormat="1" ht="15" customHeight="1" thickBot="1">
      <c r="A59" s="560"/>
      <c r="B59" s="560"/>
      <c r="C59" s="560"/>
      <c r="D59" s="560"/>
      <c r="E59" s="560"/>
      <c r="F59" s="560"/>
      <c r="G59" s="560"/>
      <c r="H59" s="560"/>
      <c r="I59" s="560"/>
      <c r="J59" s="560"/>
      <c r="K59" s="560"/>
      <c r="L59" s="560"/>
      <c r="M59" s="560"/>
      <c r="N59" s="560"/>
      <c r="O59" s="560"/>
      <c r="P59" s="560"/>
      <c r="Q59" s="560"/>
      <c r="R59" s="560"/>
      <c r="S59" s="560"/>
      <c r="T59" s="560"/>
      <c r="U59" s="560"/>
      <c r="V59" s="560"/>
      <c r="W59" s="560"/>
      <c r="X59" s="560"/>
      <c r="Y59" s="560"/>
      <c r="Z59" s="560"/>
      <c r="AA59" s="560"/>
      <c r="AB59" s="560"/>
      <c r="AC59" s="560"/>
      <c r="AD59" s="560"/>
      <c r="AE59" s="560"/>
      <c r="AF59" s="560"/>
      <c r="AG59" s="560"/>
      <c r="AH59" s="560"/>
      <c r="AI59" s="560"/>
      <c r="AJ59" s="560"/>
      <c r="AK59" s="560"/>
      <c r="AL59" s="560"/>
      <c r="AM59" s="560"/>
      <c r="AN59" s="560"/>
      <c r="AO59" s="560"/>
      <c r="AP59" s="560"/>
      <c r="AQ59" s="560"/>
      <c r="AR59" s="560"/>
      <c r="AS59" s="560"/>
      <c r="AT59" s="560"/>
      <c r="AU59" s="560"/>
      <c r="AV59" s="560"/>
      <c r="AW59" s="560"/>
      <c r="AX59" s="560"/>
      <c r="AY59" s="560"/>
      <c r="AZ59" s="560"/>
      <c r="BA59" s="560"/>
      <c r="BB59" s="560"/>
      <c r="BC59" s="560"/>
      <c r="BD59" s="560"/>
      <c r="BE59" s="560"/>
      <c r="BF59" s="560"/>
      <c r="BG59" s="560"/>
      <c r="BH59" s="560"/>
      <c r="BI59" s="560"/>
      <c r="BJ59" s="560"/>
      <c r="BK59" s="560"/>
      <c r="BL59" s="560"/>
      <c r="BM59" s="560"/>
      <c r="BN59" s="560"/>
      <c r="BO59" s="560"/>
      <c r="BP59" s="560"/>
      <c r="BQ59" s="560"/>
      <c r="BR59" s="560"/>
      <c r="BS59" s="560"/>
      <c r="BT59" s="560"/>
      <c r="BU59" s="560"/>
      <c r="BV59" s="560"/>
      <c r="BW59" s="560"/>
      <c r="BX59" s="560"/>
      <c r="BY59" s="560"/>
    </row>
    <row r="60" spans="1:77" s="27" customFormat="1" ht="19.5" customHeight="1" thickBot="1">
      <c r="A60" s="561" t="s">
        <v>106</v>
      </c>
      <c r="B60" s="562"/>
      <c r="C60" s="562"/>
      <c r="D60" s="562"/>
      <c r="E60" s="562"/>
      <c r="F60" s="562"/>
      <c r="G60" s="563" t="s">
        <v>138</v>
      </c>
      <c r="H60" s="563"/>
      <c r="I60" s="563"/>
      <c r="J60" s="563"/>
      <c r="K60" s="563"/>
      <c r="L60" s="563"/>
      <c r="M60" s="563"/>
      <c r="N60" s="563"/>
      <c r="O60" s="563"/>
      <c r="P60" s="563"/>
      <c r="Q60" s="563"/>
      <c r="R60" s="563"/>
      <c r="S60" s="563"/>
      <c r="T60" s="563"/>
      <c r="U60" s="563"/>
      <c r="V60" s="563"/>
      <c r="W60" s="563"/>
      <c r="X60" s="563"/>
      <c r="Y60" s="563"/>
      <c r="Z60" s="563"/>
      <c r="AA60" s="563"/>
      <c r="AB60" s="563"/>
      <c r="AC60" s="563"/>
      <c r="AD60" s="563"/>
      <c r="AE60" s="563"/>
      <c r="AF60" s="563"/>
      <c r="AG60" s="563"/>
      <c r="AH60" s="564"/>
      <c r="AI60" s="562" t="s">
        <v>59</v>
      </c>
      <c r="AJ60" s="562"/>
      <c r="AK60" s="562"/>
      <c r="AL60" s="562"/>
      <c r="AM60" s="562"/>
      <c r="AN60" s="562"/>
      <c r="AO60" s="565" t="s">
        <v>145</v>
      </c>
      <c r="AP60" s="566"/>
      <c r="AQ60" s="566"/>
      <c r="AR60" s="566"/>
      <c r="AS60" s="566"/>
      <c r="AT60" s="566"/>
      <c r="AU60" s="566"/>
      <c r="AV60" s="566"/>
      <c r="AW60" s="566"/>
      <c r="AX60" s="566"/>
      <c r="AY60" s="566"/>
      <c r="AZ60" s="566"/>
      <c r="BA60" s="566"/>
      <c r="BB60" s="566"/>
      <c r="BC60" s="566"/>
      <c r="BD60" s="566"/>
      <c r="BE60" s="566"/>
      <c r="BF60" s="567"/>
      <c r="BG60" s="568">
        <f>BF2</f>
        <v>2024</v>
      </c>
      <c r="BH60" s="568"/>
      <c r="BI60" s="568"/>
      <c r="BJ60" s="568"/>
      <c r="BK60" s="268" t="s">
        <v>6</v>
      </c>
      <c r="BL60" s="268"/>
      <c r="BM60" s="268"/>
      <c r="BN60" s="269">
        <f>BN2</f>
        <v>1</v>
      </c>
      <c r="BO60" s="269"/>
      <c r="BP60" s="269"/>
      <c r="BQ60" s="270" t="s">
        <v>7</v>
      </c>
      <c r="BR60" s="270"/>
      <c r="BS60" s="270"/>
      <c r="BT60" s="271">
        <f>BT2</f>
        <v>30</v>
      </c>
      <c r="BU60" s="271"/>
      <c r="BV60" s="271"/>
      <c r="BW60" s="272" t="s">
        <v>8</v>
      </c>
      <c r="BX60" s="273"/>
      <c r="BY60" s="274"/>
    </row>
    <row r="61" spans="1:77" s="27" customFormat="1" ht="11.25" customHeight="1"/>
    <row r="62" spans="1:77" s="27" customFormat="1" ht="11.25" customHeight="1"/>
    <row r="63" spans="1:77" s="27" customFormat="1" ht="19.5" customHeight="1">
      <c r="A63" s="549" t="s">
        <v>107</v>
      </c>
      <c r="B63" s="550"/>
      <c r="C63" s="550"/>
      <c r="D63" s="550"/>
      <c r="E63" s="550"/>
      <c r="F63" s="550"/>
      <c r="G63" s="550"/>
      <c r="H63" s="550"/>
      <c r="I63" s="550"/>
      <c r="J63" s="550"/>
      <c r="K63" s="551"/>
    </row>
    <row r="64" spans="1:77" s="27" customFormat="1" ht="6" customHeight="1" thickBot="1"/>
    <row r="65" spans="1:77" s="29" customFormat="1" ht="18" customHeight="1">
      <c r="A65" s="582" t="s">
        <v>108</v>
      </c>
      <c r="B65" s="583"/>
      <c r="C65" s="583"/>
      <c r="D65" s="583"/>
      <c r="E65" s="583"/>
      <c r="F65" s="583"/>
      <c r="G65" s="583"/>
      <c r="H65" s="583"/>
      <c r="I65" s="583"/>
      <c r="J65" s="583"/>
      <c r="K65" s="583"/>
      <c r="L65" s="583"/>
      <c r="M65" s="583"/>
      <c r="N65" s="583"/>
      <c r="O65" s="583"/>
      <c r="P65" s="583"/>
      <c r="Q65" s="583"/>
      <c r="R65" s="583"/>
      <c r="S65" s="583"/>
      <c r="T65" s="583"/>
      <c r="U65" s="583"/>
      <c r="V65" s="583"/>
      <c r="W65" s="583"/>
      <c r="X65" s="583"/>
      <c r="Y65" s="583"/>
      <c r="Z65" s="583"/>
      <c r="AA65" s="584"/>
      <c r="AB65" s="585" t="s">
        <v>109</v>
      </c>
      <c r="AC65" s="586"/>
      <c r="AD65" s="586"/>
      <c r="AE65" s="586"/>
      <c r="AF65" s="586"/>
      <c r="AG65" s="586"/>
      <c r="AH65" s="586"/>
      <c r="AI65" s="586"/>
      <c r="AJ65" s="586"/>
      <c r="AK65" s="586"/>
      <c r="AL65" s="586"/>
      <c r="AM65" s="586"/>
      <c r="AN65" s="586"/>
      <c r="AO65" s="587" t="s">
        <v>110</v>
      </c>
      <c r="AP65" s="588"/>
      <c r="AQ65" s="588"/>
      <c r="AR65" s="588"/>
      <c r="AS65" s="589"/>
      <c r="AT65" s="590" t="s">
        <v>111</v>
      </c>
      <c r="AU65" s="590"/>
      <c r="AV65" s="590"/>
      <c r="AW65" s="590"/>
      <c r="AX65" s="590"/>
      <c r="AY65" s="587" t="s">
        <v>112</v>
      </c>
      <c r="AZ65" s="588"/>
      <c r="BA65" s="588"/>
      <c r="BB65" s="588"/>
      <c r="BC65" s="588"/>
      <c r="BD65" s="588"/>
      <c r="BE65" s="588"/>
      <c r="BF65" s="588"/>
      <c r="BG65" s="588"/>
      <c r="BH65" s="589"/>
      <c r="BI65" s="587" t="s">
        <v>113</v>
      </c>
      <c r="BJ65" s="588"/>
      <c r="BK65" s="588"/>
      <c r="BL65" s="588"/>
      <c r="BM65" s="588"/>
      <c r="BN65" s="588"/>
      <c r="BO65" s="588"/>
      <c r="BP65" s="588"/>
      <c r="BQ65" s="588"/>
      <c r="BR65" s="588"/>
      <c r="BS65" s="588"/>
      <c r="BT65" s="588"/>
      <c r="BU65" s="588"/>
      <c r="BV65" s="588"/>
      <c r="BW65" s="588"/>
      <c r="BX65" s="588"/>
      <c r="BY65" s="591"/>
    </row>
    <row r="66" spans="1:77" s="29" customFormat="1" ht="18" customHeight="1">
      <c r="A66" s="569" t="s">
        <v>114</v>
      </c>
      <c r="B66" s="570"/>
      <c r="C66" s="570"/>
      <c r="D66" s="570"/>
      <c r="E66" s="570"/>
      <c r="F66" s="570"/>
      <c r="G66" s="570"/>
      <c r="H66" s="570"/>
      <c r="I66" s="570"/>
      <c r="J66" s="570"/>
      <c r="K66" s="570"/>
      <c r="L66" s="570"/>
      <c r="M66" s="570"/>
      <c r="N66" s="570"/>
      <c r="O66" s="570"/>
      <c r="P66" s="570"/>
      <c r="Q66" s="570"/>
      <c r="R66" s="570"/>
      <c r="S66" s="570"/>
      <c r="T66" s="570"/>
      <c r="U66" s="570"/>
      <c r="V66" s="570"/>
      <c r="W66" s="570"/>
      <c r="X66" s="570"/>
      <c r="Y66" s="570"/>
      <c r="Z66" s="570"/>
      <c r="AA66" s="570"/>
      <c r="AB66" s="571" t="s">
        <v>115</v>
      </c>
      <c r="AC66" s="571"/>
      <c r="AD66" s="571"/>
      <c r="AE66" s="571"/>
      <c r="AF66" s="571"/>
      <c r="AG66" s="571"/>
      <c r="AH66" s="571"/>
      <c r="AI66" s="571"/>
      <c r="AJ66" s="571"/>
      <c r="AK66" s="571"/>
      <c r="AL66" s="571"/>
      <c r="AM66" s="571"/>
      <c r="AN66" s="571"/>
      <c r="AO66" s="572">
        <v>3</v>
      </c>
      <c r="AP66" s="573"/>
      <c r="AQ66" s="573"/>
      <c r="AR66" s="573"/>
      <c r="AS66" s="574"/>
      <c r="AT66" s="575" t="s">
        <v>116</v>
      </c>
      <c r="AU66" s="575"/>
      <c r="AV66" s="575"/>
      <c r="AW66" s="575"/>
      <c r="AX66" s="575"/>
      <c r="AY66" s="576">
        <v>14000</v>
      </c>
      <c r="AZ66" s="577"/>
      <c r="BA66" s="577"/>
      <c r="BB66" s="577"/>
      <c r="BC66" s="577"/>
      <c r="BD66" s="577"/>
      <c r="BE66" s="577"/>
      <c r="BF66" s="577"/>
      <c r="BG66" s="577"/>
      <c r="BH66" s="578"/>
      <c r="BI66" s="579">
        <f>AO66*AY66</f>
        <v>42000</v>
      </c>
      <c r="BJ66" s="580"/>
      <c r="BK66" s="580"/>
      <c r="BL66" s="580"/>
      <c r="BM66" s="580"/>
      <c r="BN66" s="580"/>
      <c r="BO66" s="580"/>
      <c r="BP66" s="580"/>
      <c r="BQ66" s="580"/>
      <c r="BR66" s="580"/>
      <c r="BS66" s="580"/>
      <c r="BT66" s="580"/>
      <c r="BU66" s="580"/>
      <c r="BV66" s="580"/>
      <c r="BW66" s="580"/>
      <c r="BX66" s="580"/>
      <c r="BY66" s="581"/>
    </row>
    <row r="67" spans="1:77" s="29" customFormat="1" ht="18" customHeight="1">
      <c r="A67" s="569" t="s">
        <v>117</v>
      </c>
      <c r="B67" s="570"/>
      <c r="C67" s="570"/>
      <c r="D67" s="570"/>
      <c r="E67" s="570"/>
      <c r="F67" s="570"/>
      <c r="G67" s="570"/>
      <c r="H67" s="570"/>
      <c r="I67" s="570"/>
      <c r="J67" s="570"/>
      <c r="K67" s="570"/>
      <c r="L67" s="570"/>
      <c r="M67" s="570"/>
      <c r="N67" s="570"/>
      <c r="O67" s="570"/>
      <c r="P67" s="570"/>
      <c r="Q67" s="570"/>
      <c r="R67" s="570"/>
      <c r="S67" s="570"/>
      <c r="T67" s="570"/>
      <c r="U67" s="570"/>
      <c r="V67" s="570"/>
      <c r="W67" s="570"/>
      <c r="X67" s="570"/>
      <c r="Y67" s="570"/>
      <c r="Z67" s="570"/>
      <c r="AA67" s="570"/>
      <c r="AB67" s="571" t="s">
        <v>118</v>
      </c>
      <c r="AC67" s="571"/>
      <c r="AD67" s="571"/>
      <c r="AE67" s="571"/>
      <c r="AF67" s="571"/>
      <c r="AG67" s="571"/>
      <c r="AH67" s="571"/>
      <c r="AI67" s="571"/>
      <c r="AJ67" s="571"/>
      <c r="AK67" s="571"/>
      <c r="AL67" s="571"/>
      <c r="AM67" s="571"/>
      <c r="AN67" s="571"/>
      <c r="AO67" s="572">
        <v>5</v>
      </c>
      <c r="AP67" s="573"/>
      <c r="AQ67" s="573"/>
      <c r="AR67" s="573"/>
      <c r="AS67" s="574"/>
      <c r="AT67" s="575" t="s">
        <v>119</v>
      </c>
      <c r="AU67" s="575"/>
      <c r="AV67" s="575"/>
      <c r="AW67" s="575"/>
      <c r="AX67" s="575"/>
      <c r="AY67" s="576">
        <v>15000</v>
      </c>
      <c r="AZ67" s="577"/>
      <c r="BA67" s="577"/>
      <c r="BB67" s="577"/>
      <c r="BC67" s="577"/>
      <c r="BD67" s="577"/>
      <c r="BE67" s="577"/>
      <c r="BF67" s="577"/>
      <c r="BG67" s="577"/>
      <c r="BH67" s="578"/>
      <c r="BI67" s="579">
        <f>AO67*AY67</f>
        <v>75000</v>
      </c>
      <c r="BJ67" s="580"/>
      <c r="BK67" s="580"/>
      <c r="BL67" s="580"/>
      <c r="BM67" s="580"/>
      <c r="BN67" s="580"/>
      <c r="BO67" s="580"/>
      <c r="BP67" s="580"/>
      <c r="BQ67" s="580"/>
      <c r="BR67" s="580"/>
      <c r="BS67" s="580"/>
      <c r="BT67" s="580"/>
      <c r="BU67" s="580"/>
      <c r="BV67" s="580"/>
      <c r="BW67" s="580"/>
      <c r="BX67" s="580"/>
      <c r="BY67" s="581"/>
    </row>
    <row r="68" spans="1:77" s="29" customFormat="1" ht="18" customHeight="1">
      <c r="A68" s="569"/>
      <c r="B68" s="570"/>
      <c r="C68" s="570"/>
      <c r="D68" s="570"/>
      <c r="E68" s="570"/>
      <c r="F68" s="570"/>
      <c r="G68" s="570"/>
      <c r="H68" s="570"/>
      <c r="I68" s="570"/>
      <c r="J68" s="570"/>
      <c r="K68" s="570"/>
      <c r="L68" s="570"/>
      <c r="M68" s="570"/>
      <c r="N68" s="570"/>
      <c r="O68" s="570"/>
      <c r="P68" s="570"/>
      <c r="Q68" s="570"/>
      <c r="R68" s="570"/>
      <c r="S68" s="570"/>
      <c r="T68" s="570"/>
      <c r="U68" s="570"/>
      <c r="V68" s="570"/>
      <c r="W68" s="570"/>
      <c r="X68" s="570"/>
      <c r="Y68" s="570"/>
      <c r="Z68" s="570"/>
      <c r="AA68" s="570"/>
      <c r="AB68" s="571"/>
      <c r="AC68" s="571"/>
      <c r="AD68" s="571"/>
      <c r="AE68" s="571"/>
      <c r="AF68" s="571"/>
      <c r="AG68" s="571"/>
      <c r="AH68" s="571"/>
      <c r="AI68" s="571"/>
      <c r="AJ68" s="571"/>
      <c r="AK68" s="571"/>
      <c r="AL68" s="571"/>
      <c r="AM68" s="571"/>
      <c r="AN68" s="571"/>
      <c r="AO68" s="572"/>
      <c r="AP68" s="573"/>
      <c r="AQ68" s="573"/>
      <c r="AR68" s="573"/>
      <c r="AS68" s="574"/>
      <c r="AT68" s="575"/>
      <c r="AU68" s="575"/>
      <c r="AV68" s="575"/>
      <c r="AW68" s="575"/>
      <c r="AX68" s="575"/>
      <c r="AY68" s="576"/>
      <c r="AZ68" s="577"/>
      <c r="BA68" s="577"/>
      <c r="BB68" s="577"/>
      <c r="BC68" s="577"/>
      <c r="BD68" s="577"/>
      <c r="BE68" s="577"/>
      <c r="BF68" s="577"/>
      <c r="BG68" s="577"/>
      <c r="BH68" s="578"/>
      <c r="BI68" s="579"/>
      <c r="BJ68" s="580"/>
      <c r="BK68" s="580"/>
      <c r="BL68" s="580"/>
      <c r="BM68" s="580"/>
      <c r="BN68" s="580"/>
      <c r="BO68" s="580"/>
      <c r="BP68" s="580"/>
      <c r="BQ68" s="580"/>
      <c r="BR68" s="580"/>
      <c r="BS68" s="580"/>
      <c r="BT68" s="580"/>
      <c r="BU68" s="580"/>
      <c r="BV68" s="580"/>
      <c r="BW68" s="580"/>
      <c r="BX68" s="580"/>
      <c r="BY68" s="581"/>
    </row>
    <row r="69" spans="1:77" s="29" customFormat="1" ht="18" customHeight="1">
      <c r="A69" s="569"/>
      <c r="B69" s="570"/>
      <c r="C69" s="570"/>
      <c r="D69" s="570"/>
      <c r="E69" s="570"/>
      <c r="F69" s="570"/>
      <c r="G69" s="570"/>
      <c r="H69" s="570"/>
      <c r="I69" s="570"/>
      <c r="J69" s="570"/>
      <c r="K69" s="570"/>
      <c r="L69" s="570"/>
      <c r="M69" s="570"/>
      <c r="N69" s="570"/>
      <c r="O69" s="570"/>
      <c r="P69" s="570"/>
      <c r="Q69" s="570"/>
      <c r="R69" s="570"/>
      <c r="S69" s="570"/>
      <c r="T69" s="570"/>
      <c r="U69" s="570"/>
      <c r="V69" s="570"/>
      <c r="W69" s="570"/>
      <c r="X69" s="570"/>
      <c r="Y69" s="570"/>
      <c r="Z69" s="570"/>
      <c r="AA69" s="570"/>
      <c r="AB69" s="571"/>
      <c r="AC69" s="571"/>
      <c r="AD69" s="571"/>
      <c r="AE69" s="571"/>
      <c r="AF69" s="571"/>
      <c r="AG69" s="571"/>
      <c r="AH69" s="571"/>
      <c r="AI69" s="571"/>
      <c r="AJ69" s="571"/>
      <c r="AK69" s="571"/>
      <c r="AL69" s="571"/>
      <c r="AM69" s="571"/>
      <c r="AN69" s="571"/>
      <c r="AO69" s="572"/>
      <c r="AP69" s="573"/>
      <c r="AQ69" s="573"/>
      <c r="AR69" s="573"/>
      <c r="AS69" s="574"/>
      <c r="AT69" s="575"/>
      <c r="AU69" s="575"/>
      <c r="AV69" s="575"/>
      <c r="AW69" s="575"/>
      <c r="AX69" s="575"/>
      <c r="AY69" s="576"/>
      <c r="AZ69" s="577"/>
      <c r="BA69" s="577"/>
      <c r="BB69" s="577"/>
      <c r="BC69" s="577"/>
      <c r="BD69" s="577"/>
      <c r="BE69" s="577"/>
      <c r="BF69" s="577"/>
      <c r="BG69" s="577"/>
      <c r="BH69" s="578"/>
      <c r="BI69" s="579"/>
      <c r="BJ69" s="580"/>
      <c r="BK69" s="580"/>
      <c r="BL69" s="580"/>
      <c r="BM69" s="580"/>
      <c r="BN69" s="580"/>
      <c r="BO69" s="580"/>
      <c r="BP69" s="580"/>
      <c r="BQ69" s="580"/>
      <c r="BR69" s="580"/>
      <c r="BS69" s="580"/>
      <c r="BT69" s="580"/>
      <c r="BU69" s="580"/>
      <c r="BV69" s="580"/>
      <c r="BW69" s="580"/>
      <c r="BX69" s="580"/>
      <c r="BY69" s="581"/>
    </row>
    <row r="70" spans="1:77" s="29" customFormat="1" ht="18" customHeight="1">
      <c r="A70" s="569"/>
      <c r="B70" s="570"/>
      <c r="C70" s="570"/>
      <c r="D70" s="570"/>
      <c r="E70" s="570"/>
      <c r="F70" s="570"/>
      <c r="G70" s="570"/>
      <c r="H70" s="570"/>
      <c r="I70" s="570"/>
      <c r="J70" s="570"/>
      <c r="K70" s="570"/>
      <c r="L70" s="570"/>
      <c r="M70" s="570"/>
      <c r="N70" s="570"/>
      <c r="O70" s="570"/>
      <c r="P70" s="570"/>
      <c r="Q70" s="570"/>
      <c r="R70" s="570"/>
      <c r="S70" s="570"/>
      <c r="T70" s="570"/>
      <c r="U70" s="570"/>
      <c r="V70" s="570"/>
      <c r="W70" s="570"/>
      <c r="X70" s="570"/>
      <c r="Y70" s="570"/>
      <c r="Z70" s="570"/>
      <c r="AA70" s="570"/>
      <c r="AB70" s="571"/>
      <c r="AC70" s="571"/>
      <c r="AD70" s="571"/>
      <c r="AE70" s="571"/>
      <c r="AF70" s="571"/>
      <c r="AG70" s="571"/>
      <c r="AH70" s="571"/>
      <c r="AI70" s="571"/>
      <c r="AJ70" s="571"/>
      <c r="AK70" s="571"/>
      <c r="AL70" s="571"/>
      <c r="AM70" s="571"/>
      <c r="AN70" s="571"/>
      <c r="AO70" s="572"/>
      <c r="AP70" s="573"/>
      <c r="AQ70" s="573"/>
      <c r="AR70" s="573"/>
      <c r="AS70" s="574"/>
      <c r="AT70" s="575"/>
      <c r="AU70" s="575"/>
      <c r="AV70" s="575"/>
      <c r="AW70" s="575"/>
      <c r="AX70" s="575"/>
      <c r="AY70" s="576"/>
      <c r="AZ70" s="577"/>
      <c r="BA70" s="577"/>
      <c r="BB70" s="577"/>
      <c r="BC70" s="577"/>
      <c r="BD70" s="577"/>
      <c r="BE70" s="577"/>
      <c r="BF70" s="577"/>
      <c r="BG70" s="577"/>
      <c r="BH70" s="578"/>
      <c r="BI70" s="579"/>
      <c r="BJ70" s="580"/>
      <c r="BK70" s="580"/>
      <c r="BL70" s="580"/>
      <c r="BM70" s="580"/>
      <c r="BN70" s="580"/>
      <c r="BO70" s="580"/>
      <c r="BP70" s="580"/>
      <c r="BQ70" s="580"/>
      <c r="BR70" s="580"/>
      <c r="BS70" s="580"/>
      <c r="BT70" s="580"/>
      <c r="BU70" s="580"/>
      <c r="BV70" s="580"/>
      <c r="BW70" s="580"/>
      <c r="BX70" s="580"/>
      <c r="BY70" s="581"/>
    </row>
    <row r="71" spans="1:77" s="29" customFormat="1" ht="18" customHeight="1">
      <c r="A71" s="569"/>
      <c r="B71" s="570"/>
      <c r="C71" s="570"/>
      <c r="D71" s="570"/>
      <c r="E71" s="570"/>
      <c r="F71" s="570"/>
      <c r="G71" s="570"/>
      <c r="H71" s="570"/>
      <c r="I71" s="570"/>
      <c r="J71" s="570"/>
      <c r="K71" s="570"/>
      <c r="L71" s="570"/>
      <c r="M71" s="570"/>
      <c r="N71" s="570"/>
      <c r="O71" s="570"/>
      <c r="P71" s="570"/>
      <c r="Q71" s="570"/>
      <c r="R71" s="570"/>
      <c r="S71" s="570"/>
      <c r="T71" s="570"/>
      <c r="U71" s="570"/>
      <c r="V71" s="570"/>
      <c r="W71" s="570"/>
      <c r="X71" s="570"/>
      <c r="Y71" s="570"/>
      <c r="Z71" s="570"/>
      <c r="AA71" s="570"/>
      <c r="AB71" s="571"/>
      <c r="AC71" s="571"/>
      <c r="AD71" s="571"/>
      <c r="AE71" s="571"/>
      <c r="AF71" s="571"/>
      <c r="AG71" s="571"/>
      <c r="AH71" s="571"/>
      <c r="AI71" s="571"/>
      <c r="AJ71" s="571"/>
      <c r="AK71" s="571"/>
      <c r="AL71" s="571"/>
      <c r="AM71" s="571"/>
      <c r="AN71" s="571"/>
      <c r="AO71" s="572"/>
      <c r="AP71" s="573"/>
      <c r="AQ71" s="573"/>
      <c r="AR71" s="573"/>
      <c r="AS71" s="574"/>
      <c r="AT71" s="575"/>
      <c r="AU71" s="575"/>
      <c r="AV71" s="575"/>
      <c r="AW71" s="575"/>
      <c r="AX71" s="575"/>
      <c r="AY71" s="576"/>
      <c r="AZ71" s="577"/>
      <c r="BA71" s="577"/>
      <c r="BB71" s="577"/>
      <c r="BC71" s="577"/>
      <c r="BD71" s="577"/>
      <c r="BE71" s="577"/>
      <c r="BF71" s="577"/>
      <c r="BG71" s="577"/>
      <c r="BH71" s="578"/>
      <c r="BI71" s="579"/>
      <c r="BJ71" s="580"/>
      <c r="BK71" s="580"/>
      <c r="BL71" s="580"/>
      <c r="BM71" s="580"/>
      <c r="BN71" s="580"/>
      <c r="BO71" s="580"/>
      <c r="BP71" s="580"/>
      <c r="BQ71" s="580"/>
      <c r="BR71" s="580"/>
      <c r="BS71" s="580"/>
      <c r="BT71" s="580"/>
      <c r="BU71" s="580"/>
      <c r="BV71" s="580"/>
      <c r="BW71" s="580"/>
      <c r="BX71" s="580"/>
      <c r="BY71" s="581"/>
    </row>
    <row r="72" spans="1:77" s="29" customFormat="1" ht="18" customHeight="1">
      <c r="A72" s="569"/>
      <c r="B72" s="570"/>
      <c r="C72" s="570"/>
      <c r="D72" s="570"/>
      <c r="E72" s="570"/>
      <c r="F72" s="570"/>
      <c r="G72" s="570"/>
      <c r="H72" s="570"/>
      <c r="I72" s="570"/>
      <c r="J72" s="570"/>
      <c r="K72" s="570"/>
      <c r="L72" s="570"/>
      <c r="M72" s="570"/>
      <c r="N72" s="570"/>
      <c r="O72" s="570"/>
      <c r="P72" s="570"/>
      <c r="Q72" s="570"/>
      <c r="R72" s="570"/>
      <c r="S72" s="570"/>
      <c r="T72" s="570"/>
      <c r="U72" s="570"/>
      <c r="V72" s="570"/>
      <c r="W72" s="570"/>
      <c r="X72" s="570"/>
      <c r="Y72" s="570"/>
      <c r="Z72" s="570"/>
      <c r="AA72" s="570"/>
      <c r="AB72" s="571"/>
      <c r="AC72" s="571"/>
      <c r="AD72" s="571"/>
      <c r="AE72" s="571"/>
      <c r="AF72" s="571"/>
      <c r="AG72" s="571"/>
      <c r="AH72" s="571"/>
      <c r="AI72" s="571"/>
      <c r="AJ72" s="571"/>
      <c r="AK72" s="571"/>
      <c r="AL72" s="571"/>
      <c r="AM72" s="571"/>
      <c r="AN72" s="571"/>
      <c r="AO72" s="572"/>
      <c r="AP72" s="573"/>
      <c r="AQ72" s="573"/>
      <c r="AR72" s="573"/>
      <c r="AS72" s="574"/>
      <c r="AT72" s="575"/>
      <c r="AU72" s="575"/>
      <c r="AV72" s="575"/>
      <c r="AW72" s="575"/>
      <c r="AX72" s="575"/>
      <c r="AY72" s="576"/>
      <c r="AZ72" s="577"/>
      <c r="BA72" s="577"/>
      <c r="BB72" s="577"/>
      <c r="BC72" s="577"/>
      <c r="BD72" s="577"/>
      <c r="BE72" s="577"/>
      <c r="BF72" s="577"/>
      <c r="BG72" s="577"/>
      <c r="BH72" s="578"/>
      <c r="BI72" s="579"/>
      <c r="BJ72" s="580"/>
      <c r="BK72" s="580"/>
      <c r="BL72" s="580"/>
      <c r="BM72" s="580"/>
      <c r="BN72" s="580"/>
      <c r="BO72" s="580"/>
      <c r="BP72" s="580"/>
      <c r="BQ72" s="580"/>
      <c r="BR72" s="580"/>
      <c r="BS72" s="580"/>
      <c r="BT72" s="580"/>
      <c r="BU72" s="580"/>
      <c r="BV72" s="580"/>
      <c r="BW72" s="580"/>
      <c r="BX72" s="580"/>
      <c r="BY72" s="581"/>
    </row>
    <row r="73" spans="1:77" s="29" customFormat="1" ht="18" customHeight="1">
      <c r="A73" s="569"/>
      <c r="B73" s="570"/>
      <c r="C73" s="570"/>
      <c r="D73" s="570"/>
      <c r="E73" s="570"/>
      <c r="F73" s="570"/>
      <c r="G73" s="570"/>
      <c r="H73" s="570"/>
      <c r="I73" s="570"/>
      <c r="J73" s="570"/>
      <c r="K73" s="570"/>
      <c r="L73" s="570"/>
      <c r="M73" s="570"/>
      <c r="N73" s="570"/>
      <c r="O73" s="570"/>
      <c r="P73" s="570"/>
      <c r="Q73" s="570"/>
      <c r="R73" s="570"/>
      <c r="S73" s="570"/>
      <c r="T73" s="570"/>
      <c r="U73" s="570"/>
      <c r="V73" s="570"/>
      <c r="W73" s="570"/>
      <c r="X73" s="570"/>
      <c r="Y73" s="570"/>
      <c r="Z73" s="570"/>
      <c r="AA73" s="570"/>
      <c r="AB73" s="571"/>
      <c r="AC73" s="571"/>
      <c r="AD73" s="571"/>
      <c r="AE73" s="571"/>
      <c r="AF73" s="571"/>
      <c r="AG73" s="571"/>
      <c r="AH73" s="571"/>
      <c r="AI73" s="571"/>
      <c r="AJ73" s="571"/>
      <c r="AK73" s="571"/>
      <c r="AL73" s="571"/>
      <c r="AM73" s="571"/>
      <c r="AN73" s="571"/>
      <c r="AO73" s="572"/>
      <c r="AP73" s="573"/>
      <c r="AQ73" s="573"/>
      <c r="AR73" s="573"/>
      <c r="AS73" s="574"/>
      <c r="AT73" s="575"/>
      <c r="AU73" s="575"/>
      <c r="AV73" s="575"/>
      <c r="AW73" s="575"/>
      <c r="AX73" s="575"/>
      <c r="AY73" s="576"/>
      <c r="AZ73" s="577"/>
      <c r="BA73" s="577"/>
      <c r="BB73" s="577"/>
      <c r="BC73" s="577"/>
      <c r="BD73" s="577"/>
      <c r="BE73" s="577"/>
      <c r="BF73" s="577"/>
      <c r="BG73" s="577"/>
      <c r="BH73" s="578"/>
      <c r="BI73" s="579"/>
      <c r="BJ73" s="580"/>
      <c r="BK73" s="580"/>
      <c r="BL73" s="580"/>
      <c r="BM73" s="580"/>
      <c r="BN73" s="580"/>
      <c r="BO73" s="580"/>
      <c r="BP73" s="580"/>
      <c r="BQ73" s="580"/>
      <c r="BR73" s="580"/>
      <c r="BS73" s="580"/>
      <c r="BT73" s="580"/>
      <c r="BU73" s="580"/>
      <c r="BV73" s="580"/>
      <c r="BW73" s="580"/>
      <c r="BX73" s="580"/>
      <c r="BY73" s="581"/>
    </row>
    <row r="74" spans="1:77" s="29" customFormat="1" ht="18" customHeight="1">
      <c r="A74" s="569"/>
      <c r="B74" s="570"/>
      <c r="C74" s="570"/>
      <c r="D74" s="570"/>
      <c r="E74" s="570"/>
      <c r="F74" s="570"/>
      <c r="G74" s="570"/>
      <c r="H74" s="570"/>
      <c r="I74" s="570"/>
      <c r="J74" s="570"/>
      <c r="K74" s="570"/>
      <c r="L74" s="570"/>
      <c r="M74" s="570"/>
      <c r="N74" s="570"/>
      <c r="O74" s="570"/>
      <c r="P74" s="570"/>
      <c r="Q74" s="570"/>
      <c r="R74" s="570"/>
      <c r="S74" s="570"/>
      <c r="T74" s="570"/>
      <c r="U74" s="570"/>
      <c r="V74" s="570"/>
      <c r="W74" s="570"/>
      <c r="X74" s="570"/>
      <c r="Y74" s="570"/>
      <c r="Z74" s="570"/>
      <c r="AA74" s="570"/>
      <c r="AB74" s="571"/>
      <c r="AC74" s="571"/>
      <c r="AD74" s="571"/>
      <c r="AE74" s="571"/>
      <c r="AF74" s="571"/>
      <c r="AG74" s="571"/>
      <c r="AH74" s="571"/>
      <c r="AI74" s="571"/>
      <c r="AJ74" s="571"/>
      <c r="AK74" s="571"/>
      <c r="AL74" s="571"/>
      <c r="AM74" s="571"/>
      <c r="AN74" s="571"/>
      <c r="AO74" s="572"/>
      <c r="AP74" s="573"/>
      <c r="AQ74" s="573"/>
      <c r="AR74" s="573"/>
      <c r="AS74" s="574"/>
      <c r="AT74" s="575"/>
      <c r="AU74" s="575"/>
      <c r="AV74" s="575"/>
      <c r="AW74" s="575"/>
      <c r="AX74" s="575"/>
      <c r="AY74" s="576"/>
      <c r="AZ74" s="577"/>
      <c r="BA74" s="577"/>
      <c r="BB74" s="577"/>
      <c r="BC74" s="577"/>
      <c r="BD74" s="577"/>
      <c r="BE74" s="577"/>
      <c r="BF74" s="577"/>
      <c r="BG74" s="577"/>
      <c r="BH74" s="578"/>
      <c r="BI74" s="579"/>
      <c r="BJ74" s="580"/>
      <c r="BK74" s="580"/>
      <c r="BL74" s="580"/>
      <c r="BM74" s="580"/>
      <c r="BN74" s="580"/>
      <c r="BO74" s="580"/>
      <c r="BP74" s="580"/>
      <c r="BQ74" s="580"/>
      <c r="BR74" s="580"/>
      <c r="BS74" s="580"/>
      <c r="BT74" s="580"/>
      <c r="BU74" s="580"/>
      <c r="BV74" s="580"/>
      <c r="BW74" s="580"/>
      <c r="BX74" s="580"/>
      <c r="BY74" s="581"/>
    </row>
    <row r="75" spans="1:77" s="29" customFormat="1" ht="18" customHeight="1">
      <c r="A75" s="569"/>
      <c r="B75" s="570"/>
      <c r="C75" s="570"/>
      <c r="D75" s="570"/>
      <c r="E75" s="570"/>
      <c r="F75" s="570"/>
      <c r="G75" s="570"/>
      <c r="H75" s="570"/>
      <c r="I75" s="570"/>
      <c r="J75" s="570"/>
      <c r="K75" s="570"/>
      <c r="L75" s="570"/>
      <c r="M75" s="570"/>
      <c r="N75" s="570"/>
      <c r="O75" s="570"/>
      <c r="P75" s="570"/>
      <c r="Q75" s="570"/>
      <c r="R75" s="570"/>
      <c r="S75" s="570"/>
      <c r="T75" s="570"/>
      <c r="U75" s="570"/>
      <c r="V75" s="570"/>
      <c r="W75" s="570"/>
      <c r="X75" s="570"/>
      <c r="Y75" s="570"/>
      <c r="Z75" s="570"/>
      <c r="AA75" s="570"/>
      <c r="AB75" s="571"/>
      <c r="AC75" s="571"/>
      <c r="AD75" s="571"/>
      <c r="AE75" s="571"/>
      <c r="AF75" s="571"/>
      <c r="AG75" s="571"/>
      <c r="AH75" s="571"/>
      <c r="AI75" s="571"/>
      <c r="AJ75" s="571"/>
      <c r="AK75" s="571"/>
      <c r="AL75" s="571"/>
      <c r="AM75" s="571"/>
      <c r="AN75" s="571"/>
      <c r="AO75" s="572"/>
      <c r="AP75" s="573"/>
      <c r="AQ75" s="573"/>
      <c r="AR75" s="573"/>
      <c r="AS75" s="574"/>
      <c r="AT75" s="575"/>
      <c r="AU75" s="575"/>
      <c r="AV75" s="575"/>
      <c r="AW75" s="575"/>
      <c r="AX75" s="575"/>
      <c r="AY75" s="576"/>
      <c r="AZ75" s="577"/>
      <c r="BA75" s="577"/>
      <c r="BB75" s="577"/>
      <c r="BC75" s="577"/>
      <c r="BD75" s="577"/>
      <c r="BE75" s="577"/>
      <c r="BF75" s="577"/>
      <c r="BG75" s="577"/>
      <c r="BH75" s="578"/>
      <c r="BI75" s="579"/>
      <c r="BJ75" s="580"/>
      <c r="BK75" s="580"/>
      <c r="BL75" s="580"/>
      <c r="BM75" s="580"/>
      <c r="BN75" s="580"/>
      <c r="BO75" s="580"/>
      <c r="BP75" s="580"/>
      <c r="BQ75" s="580"/>
      <c r="BR75" s="580"/>
      <c r="BS75" s="580"/>
      <c r="BT75" s="580"/>
      <c r="BU75" s="580"/>
      <c r="BV75" s="580"/>
      <c r="BW75" s="580"/>
      <c r="BX75" s="580"/>
      <c r="BY75" s="581"/>
    </row>
    <row r="76" spans="1:77" s="29" customFormat="1" ht="18" customHeight="1">
      <c r="A76" s="569"/>
      <c r="B76" s="570"/>
      <c r="C76" s="570"/>
      <c r="D76" s="570"/>
      <c r="E76" s="570"/>
      <c r="F76" s="570"/>
      <c r="G76" s="570"/>
      <c r="H76" s="570"/>
      <c r="I76" s="570"/>
      <c r="J76" s="570"/>
      <c r="K76" s="570"/>
      <c r="L76" s="570"/>
      <c r="M76" s="570"/>
      <c r="N76" s="570"/>
      <c r="O76" s="570"/>
      <c r="P76" s="570"/>
      <c r="Q76" s="570"/>
      <c r="R76" s="570"/>
      <c r="S76" s="570"/>
      <c r="T76" s="570"/>
      <c r="U76" s="570"/>
      <c r="V76" s="570"/>
      <c r="W76" s="570"/>
      <c r="X76" s="570"/>
      <c r="Y76" s="570"/>
      <c r="Z76" s="570"/>
      <c r="AA76" s="570"/>
      <c r="AB76" s="571"/>
      <c r="AC76" s="571"/>
      <c r="AD76" s="571"/>
      <c r="AE76" s="571"/>
      <c r="AF76" s="571"/>
      <c r="AG76" s="571"/>
      <c r="AH76" s="571"/>
      <c r="AI76" s="571"/>
      <c r="AJ76" s="571"/>
      <c r="AK76" s="571"/>
      <c r="AL76" s="571"/>
      <c r="AM76" s="571"/>
      <c r="AN76" s="571"/>
      <c r="AO76" s="572"/>
      <c r="AP76" s="573"/>
      <c r="AQ76" s="573"/>
      <c r="AR76" s="573"/>
      <c r="AS76" s="574"/>
      <c r="AT76" s="575"/>
      <c r="AU76" s="575"/>
      <c r="AV76" s="575"/>
      <c r="AW76" s="575"/>
      <c r="AX76" s="575"/>
      <c r="AY76" s="576"/>
      <c r="AZ76" s="577"/>
      <c r="BA76" s="577"/>
      <c r="BB76" s="577"/>
      <c r="BC76" s="577"/>
      <c r="BD76" s="577"/>
      <c r="BE76" s="577"/>
      <c r="BF76" s="577"/>
      <c r="BG76" s="577"/>
      <c r="BH76" s="578"/>
      <c r="BI76" s="579"/>
      <c r="BJ76" s="580"/>
      <c r="BK76" s="580"/>
      <c r="BL76" s="580"/>
      <c r="BM76" s="580"/>
      <c r="BN76" s="580"/>
      <c r="BO76" s="580"/>
      <c r="BP76" s="580"/>
      <c r="BQ76" s="580"/>
      <c r="BR76" s="580"/>
      <c r="BS76" s="580"/>
      <c r="BT76" s="580"/>
      <c r="BU76" s="580"/>
      <c r="BV76" s="580"/>
      <c r="BW76" s="580"/>
      <c r="BX76" s="580"/>
      <c r="BY76" s="581"/>
    </row>
    <row r="77" spans="1:77" s="29" customFormat="1" ht="18" customHeight="1">
      <c r="A77" s="569"/>
      <c r="B77" s="570"/>
      <c r="C77" s="570"/>
      <c r="D77" s="570"/>
      <c r="E77" s="570"/>
      <c r="F77" s="570"/>
      <c r="G77" s="570"/>
      <c r="H77" s="570"/>
      <c r="I77" s="570"/>
      <c r="J77" s="570"/>
      <c r="K77" s="570"/>
      <c r="L77" s="570"/>
      <c r="M77" s="570"/>
      <c r="N77" s="570"/>
      <c r="O77" s="570"/>
      <c r="P77" s="570"/>
      <c r="Q77" s="570"/>
      <c r="R77" s="570"/>
      <c r="S77" s="570"/>
      <c r="T77" s="570"/>
      <c r="U77" s="570"/>
      <c r="V77" s="570"/>
      <c r="W77" s="570"/>
      <c r="X77" s="570"/>
      <c r="Y77" s="570"/>
      <c r="Z77" s="570"/>
      <c r="AA77" s="570"/>
      <c r="AB77" s="571"/>
      <c r="AC77" s="571"/>
      <c r="AD77" s="571"/>
      <c r="AE77" s="571"/>
      <c r="AF77" s="571"/>
      <c r="AG77" s="571"/>
      <c r="AH77" s="571"/>
      <c r="AI77" s="571"/>
      <c r="AJ77" s="571"/>
      <c r="AK77" s="571"/>
      <c r="AL77" s="571"/>
      <c r="AM77" s="571"/>
      <c r="AN77" s="571"/>
      <c r="AO77" s="572"/>
      <c r="AP77" s="573"/>
      <c r="AQ77" s="573"/>
      <c r="AR77" s="573"/>
      <c r="AS77" s="574"/>
      <c r="AT77" s="575"/>
      <c r="AU77" s="575"/>
      <c r="AV77" s="575"/>
      <c r="AW77" s="575"/>
      <c r="AX77" s="575"/>
      <c r="AY77" s="576"/>
      <c r="AZ77" s="577"/>
      <c r="BA77" s="577"/>
      <c r="BB77" s="577"/>
      <c r="BC77" s="577"/>
      <c r="BD77" s="577"/>
      <c r="BE77" s="577"/>
      <c r="BF77" s="577"/>
      <c r="BG77" s="577"/>
      <c r="BH77" s="578"/>
      <c r="BI77" s="579"/>
      <c r="BJ77" s="580"/>
      <c r="BK77" s="580"/>
      <c r="BL77" s="580"/>
      <c r="BM77" s="580"/>
      <c r="BN77" s="580"/>
      <c r="BO77" s="580"/>
      <c r="BP77" s="580"/>
      <c r="BQ77" s="580"/>
      <c r="BR77" s="580"/>
      <c r="BS77" s="580"/>
      <c r="BT77" s="580"/>
      <c r="BU77" s="580"/>
      <c r="BV77" s="580"/>
      <c r="BW77" s="580"/>
      <c r="BX77" s="580"/>
      <c r="BY77" s="581"/>
    </row>
    <row r="78" spans="1:77" s="29" customFormat="1" ht="18" customHeight="1">
      <c r="A78" s="569"/>
      <c r="B78" s="570"/>
      <c r="C78" s="570"/>
      <c r="D78" s="570"/>
      <c r="E78" s="570"/>
      <c r="F78" s="570"/>
      <c r="G78" s="570"/>
      <c r="H78" s="570"/>
      <c r="I78" s="570"/>
      <c r="J78" s="570"/>
      <c r="K78" s="570"/>
      <c r="L78" s="570"/>
      <c r="M78" s="570"/>
      <c r="N78" s="570"/>
      <c r="O78" s="570"/>
      <c r="P78" s="570"/>
      <c r="Q78" s="570"/>
      <c r="R78" s="570"/>
      <c r="S78" s="570"/>
      <c r="T78" s="570"/>
      <c r="U78" s="570"/>
      <c r="V78" s="570"/>
      <c r="W78" s="570"/>
      <c r="X78" s="570"/>
      <c r="Y78" s="570"/>
      <c r="Z78" s="570"/>
      <c r="AA78" s="570"/>
      <c r="AB78" s="571"/>
      <c r="AC78" s="571"/>
      <c r="AD78" s="571"/>
      <c r="AE78" s="571"/>
      <c r="AF78" s="571"/>
      <c r="AG78" s="571"/>
      <c r="AH78" s="571"/>
      <c r="AI78" s="571"/>
      <c r="AJ78" s="571"/>
      <c r="AK78" s="571"/>
      <c r="AL78" s="571"/>
      <c r="AM78" s="571"/>
      <c r="AN78" s="571"/>
      <c r="AO78" s="572"/>
      <c r="AP78" s="573"/>
      <c r="AQ78" s="573"/>
      <c r="AR78" s="573"/>
      <c r="AS78" s="574"/>
      <c r="AT78" s="575"/>
      <c r="AU78" s="575"/>
      <c r="AV78" s="575"/>
      <c r="AW78" s="575"/>
      <c r="AX78" s="575"/>
      <c r="AY78" s="576"/>
      <c r="AZ78" s="577"/>
      <c r="BA78" s="577"/>
      <c r="BB78" s="577"/>
      <c r="BC78" s="577"/>
      <c r="BD78" s="577"/>
      <c r="BE78" s="577"/>
      <c r="BF78" s="577"/>
      <c r="BG78" s="577"/>
      <c r="BH78" s="578"/>
      <c r="BI78" s="579"/>
      <c r="BJ78" s="580"/>
      <c r="BK78" s="580"/>
      <c r="BL78" s="580"/>
      <c r="BM78" s="580"/>
      <c r="BN78" s="580"/>
      <c r="BO78" s="580"/>
      <c r="BP78" s="580"/>
      <c r="BQ78" s="580"/>
      <c r="BR78" s="580"/>
      <c r="BS78" s="580"/>
      <c r="BT78" s="580"/>
      <c r="BU78" s="580"/>
      <c r="BV78" s="580"/>
      <c r="BW78" s="580"/>
      <c r="BX78" s="580"/>
      <c r="BY78" s="581"/>
    </row>
    <row r="79" spans="1:77" s="29" customFormat="1" ht="18" customHeight="1">
      <c r="A79" s="569"/>
      <c r="B79" s="570"/>
      <c r="C79" s="570"/>
      <c r="D79" s="570"/>
      <c r="E79" s="570"/>
      <c r="F79" s="570"/>
      <c r="G79" s="570"/>
      <c r="H79" s="570"/>
      <c r="I79" s="570"/>
      <c r="J79" s="570"/>
      <c r="K79" s="570"/>
      <c r="L79" s="570"/>
      <c r="M79" s="570"/>
      <c r="N79" s="570"/>
      <c r="O79" s="570"/>
      <c r="P79" s="570"/>
      <c r="Q79" s="570"/>
      <c r="R79" s="570"/>
      <c r="S79" s="570"/>
      <c r="T79" s="570"/>
      <c r="U79" s="570"/>
      <c r="V79" s="570"/>
      <c r="W79" s="570"/>
      <c r="X79" s="570"/>
      <c r="Y79" s="570"/>
      <c r="Z79" s="570"/>
      <c r="AA79" s="570"/>
      <c r="AB79" s="571"/>
      <c r="AC79" s="571"/>
      <c r="AD79" s="571"/>
      <c r="AE79" s="571"/>
      <c r="AF79" s="571"/>
      <c r="AG79" s="571"/>
      <c r="AH79" s="571"/>
      <c r="AI79" s="571"/>
      <c r="AJ79" s="571"/>
      <c r="AK79" s="571"/>
      <c r="AL79" s="571"/>
      <c r="AM79" s="571"/>
      <c r="AN79" s="571"/>
      <c r="AO79" s="572"/>
      <c r="AP79" s="573"/>
      <c r="AQ79" s="573"/>
      <c r="AR79" s="573"/>
      <c r="AS79" s="574"/>
      <c r="AT79" s="575"/>
      <c r="AU79" s="575"/>
      <c r="AV79" s="575"/>
      <c r="AW79" s="575"/>
      <c r="AX79" s="575"/>
      <c r="AY79" s="576"/>
      <c r="AZ79" s="577"/>
      <c r="BA79" s="577"/>
      <c r="BB79" s="577"/>
      <c r="BC79" s="577"/>
      <c r="BD79" s="577"/>
      <c r="BE79" s="577"/>
      <c r="BF79" s="577"/>
      <c r="BG79" s="577"/>
      <c r="BH79" s="578"/>
      <c r="BI79" s="579"/>
      <c r="BJ79" s="580"/>
      <c r="BK79" s="580"/>
      <c r="BL79" s="580"/>
      <c r="BM79" s="580"/>
      <c r="BN79" s="580"/>
      <c r="BO79" s="580"/>
      <c r="BP79" s="580"/>
      <c r="BQ79" s="580"/>
      <c r="BR79" s="580"/>
      <c r="BS79" s="580"/>
      <c r="BT79" s="580"/>
      <c r="BU79" s="580"/>
      <c r="BV79" s="580"/>
      <c r="BW79" s="580"/>
      <c r="BX79" s="580"/>
      <c r="BY79" s="581"/>
    </row>
    <row r="80" spans="1:77" s="29" customFormat="1" ht="18" customHeight="1">
      <c r="A80" s="569"/>
      <c r="B80" s="570"/>
      <c r="C80" s="570"/>
      <c r="D80" s="570"/>
      <c r="E80" s="570"/>
      <c r="F80" s="570"/>
      <c r="G80" s="570"/>
      <c r="H80" s="570"/>
      <c r="I80" s="570"/>
      <c r="J80" s="570"/>
      <c r="K80" s="570"/>
      <c r="L80" s="570"/>
      <c r="M80" s="570"/>
      <c r="N80" s="570"/>
      <c r="O80" s="570"/>
      <c r="P80" s="570"/>
      <c r="Q80" s="570"/>
      <c r="R80" s="570"/>
      <c r="S80" s="570"/>
      <c r="T80" s="570"/>
      <c r="U80" s="570"/>
      <c r="V80" s="570"/>
      <c r="W80" s="570"/>
      <c r="X80" s="570"/>
      <c r="Y80" s="570"/>
      <c r="Z80" s="570"/>
      <c r="AA80" s="570"/>
      <c r="AB80" s="571"/>
      <c r="AC80" s="571"/>
      <c r="AD80" s="571"/>
      <c r="AE80" s="571"/>
      <c r="AF80" s="571"/>
      <c r="AG80" s="571"/>
      <c r="AH80" s="571"/>
      <c r="AI80" s="571"/>
      <c r="AJ80" s="571"/>
      <c r="AK80" s="571"/>
      <c r="AL80" s="571"/>
      <c r="AM80" s="571"/>
      <c r="AN80" s="571"/>
      <c r="AO80" s="572"/>
      <c r="AP80" s="573"/>
      <c r="AQ80" s="573"/>
      <c r="AR80" s="573"/>
      <c r="AS80" s="574"/>
      <c r="AT80" s="575"/>
      <c r="AU80" s="575"/>
      <c r="AV80" s="575"/>
      <c r="AW80" s="575"/>
      <c r="AX80" s="575"/>
      <c r="AY80" s="576"/>
      <c r="AZ80" s="577"/>
      <c r="BA80" s="577"/>
      <c r="BB80" s="577"/>
      <c r="BC80" s="577"/>
      <c r="BD80" s="577"/>
      <c r="BE80" s="577"/>
      <c r="BF80" s="577"/>
      <c r="BG80" s="577"/>
      <c r="BH80" s="578"/>
      <c r="BI80" s="579"/>
      <c r="BJ80" s="580"/>
      <c r="BK80" s="580"/>
      <c r="BL80" s="580"/>
      <c r="BM80" s="580"/>
      <c r="BN80" s="580"/>
      <c r="BO80" s="580"/>
      <c r="BP80" s="580"/>
      <c r="BQ80" s="580"/>
      <c r="BR80" s="580"/>
      <c r="BS80" s="580"/>
      <c r="BT80" s="580"/>
      <c r="BU80" s="580"/>
      <c r="BV80" s="580"/>
      <c r="BW80" s="580"/>
      <c r="BX80" s="580"/>
      <c r="BY80" s="581"/>
    </row>
    <row r="81" spans="1:77" s="29" customFormat="1" ht="18" customHeight="1">
      <c r="A81" s="569"/>
      <c r="B81" s="570"/>
      <c r="C81" s="570"/>
      <c r="D81" s="570"/>
      <c r="E81" s="570"/>
      <c r="F81" s="570"/>
      <c r="G81" s="570"/>
      <c r="H81" s="570"/>
      <c r="I81" s="570"/>
      <c r="J81" s="570"/>
      <c r="K81" s="570"/>
      <c r="L81" s="570"/>
      <c r="M81" s="570"/>
      <c r="N81" s="570"/>
      <c r="O81" s="570"/>
      <c r="P81" s="570"/>
      <c r="Q81" s="570"/>
      <c r="R81" s="570"/>
      <c r="S81" s="570"/>
      <c r="T81" s="570"/>
      <c r="U81" s="570"/>
      <c r="V81" s="570"/>
      <c r="W81" s="570"/>
      <c r="X81" s="570"/>
      <c r="Y81" s="570"/>
      <c r="Z81" s="570"/>
      <c r="AA81" s="570"/>
      <c r="AB81" s="571"/>
      <c r="AC81" s="571"/>
      <c r="AD81" s="571"/>
      <c r="AE81" s="571"/>
      <c r="AF81" s="571"/>
      <c r="AG81" s="571"/>
      <c r="AH81" s="571"/>
      <c r="AI81" s="571"/>
      <c r="AJ81" s="571"/>
      <c r="AK81" s="571"/>
      <c r="AL81" s="571"/>
      <c r="AM81" s="571"/>
      <c r="AN81" s="571"/>
      <c r="AO81" s="572"/>
      <c r="AP81" s="573"/>
      <c r="AQ81" s="573"/>
      <c r="AR81" s="573"/>
      <c r="AS81" s="574"/>
      <c r="AT81" s="575"/>
      <c r="AU81" s="575"/>
      <c r="AV81" s="575"/>
      <c r="AW81" s="575"/>
      <c r="AX81" s="575"/>
      <c r="AY81" s="576"/>
      <c r="AZ81" s="577"/>
      <c r="BA81" s="577"/>
      <c r="BB81" s="577"/>
      <c r="BC81" s="577"/>
      <c r="BD81" s="577"/>
      <c r="BE81" s="577"/>
      <c r="BF81" s="577"/>
      <c r="BG81" s="577"/>
      <c r="BH81" s="578"/>
      <c r="BI81" s="579"/>
      <c r="BJ81" s="580"/>
      <c r="BK81" s="580"/>
      <c r="BL81" s="580"/>
      <c r="BM81" s="580"/>
      <c r="BN81" s="580"/>
      <c r="BO81" s="580"/>
      <c r="BP81" s="580"/>
      <c r="BQ81" s="580"/>
      <c r="BR81" s="580"/>
      <c r="BS81" s="580"/>
      <c r="BT81" s="580"/>
      <c r="BU81" s="580"/>
      <c r="BV81" s="580"/>
      <c r="BW81" s="580"/>
      <c r="BX81" s="580"/>
      <c r="BY81" s="581"/>
    </row>
    <row r="82" spans="1:77" s="29" customFormat="1" ht="18" customHeight="1">
      <c r="A82" s="569"/>
      <c r="B82" s="570"/>
      <c r="C82" s="570"/>
      <c r="D82" s="570"/>
      <c r="E82" s="570"/>
      <c r="F82" s="570"/>
      <c r="G82" s="570"/>
      <c r="H82" s="570"/>
      <c r="I82" s="570"/>
      <c r="J82" s="570"/>
      <c r="K82" s="570"/>
      <c r="L82" s="570"/>
      <c r="M82" s="570"/>
      <c r="N82" s="570"/>
      <c r="O82" s="570"/>
      <c r="P82" s="570"/>
      <c r="Q82" s="570"/>
      <c r="R82" s="570"/>
      <c r="S82" s="570"/>
      <c r="T82" s="570"/>
      <c r="U82" s="570"/>
      <c r="V82" s="570"/>
      <c r="W82" s="570"/>
      <c r="X82" s="570"/>
      <c r="Y82" s="570"/>
      <c r="Z82" s="570"/>
      <c r="AA82" s="570"/>
      <c r="AB82" s="571"/>
      <c r="AC82" s="571"/>
      <c r="AD82" s="571"/>
      <c r="AE82" s="571"/>
      <c r="AF82" s="571"/>
      <c r="AG82" s="571"/>
      <c r="AH82" s="571"/>
      <c r="AI82" s="571"/>
      <c r="AJ82" s="571"/>
      <c r="AK82" s="571"/>
      <c r="AL82" s="571"/>
      <c r="AM82" s="571"/>
      <c r="AN82" s="571"/>
      <c r="AO82" s="572"/>
      <c r="AP82" s="573"/>
      <c r="AQ82" s="573"/>
      <c r="AR82" s="573"/>
      <c r="AS82" s="574"/>
      <c r="AT82" s="575"/>
      <c r="AU82" s="575"/>
      <c r="AV82" s="575"/>
      <c r="AW82" s="575"/>
      <c r="AX82" s="575"/>
      <c r="AY82" s="576"/>
      <c r="AZ82" s="577"/>
      <c r="BA82" s="577"/>
      <c r="BB82" s="577"/>
      <c r="BC82" s="577"/>
      <c r="BD82" s="577"/>
      <c r="BE82" s="577"/>
      <c r="BF82" s="577"/>
      <c r="BG82" s="577"/>
      <c r="BH82" s="578"/>
      <c r="BI82" s="579"/>
      <c r="BJ82" s="580"/>
      <c r="BK82" s="580"/>
      <c r="BL82" s="580"/>
      <c r="BM82" s="580"/>
      <c r="BN82" s="580"/>
      <c r="BO82" s="580"/>
      <c r="BP82" s="580"/>
      <c r="BQ82" s="580"/>
      <c r="BR82" s="580"/>
      <c r="BS82" s="580"/>
      <c r="BT82" s="580"/>
      <c r="BU82" s="580"/>
      <c r="BV82" s="580"/>
      <c r="BW82" s="580"/>
      <c r="BX82" s="580"/>
      <c r="BY82" s="581"/>
    </row>
    <row r="83" spans="1:77" s="29" customFormat="1" ht="18" customHeight="1">
      <c r="A83" s="569"/>
      <c r="B83" s="570"/>
      <c r="C83" s="570"/>
      <c r="D83" s="570"/>
      <c r="E83" s="570"/>
      <c r="F83" s="570"/>
      <c r="G83" s="570"/>
      <c r="H83" s="570"/>
      <c r="I83" s="570"/>
      <c r="J83" s="570"/>
      <c r="K83" s="570"/>
      <c r="L83" s="570"/>
      <c r="M83" s="570"/>
      <c r="N83" s="570"/>
      <c r="O83" s="570"/>
      <c r="P83" s="570"/>
      <c r="Q83" s="570"/>
      <c r="R83" s="570"/>
      <c r="S83" s="570"/>
      <c r="T83" s="570"/>
      <c r="U83" s="570"/>
      <c r="V83" s="570"/>
      <c r="W83" s="570"/>
      <c r="X83" s="570"/>
      <c r="Y83" s="570"/>
      <c r="Z83" s="570"/>
      <c r="AA83" s="570"/>
      <c r="AB83" s="571"/>
      <c r="AC83" s="571"/>
      <c r="AD83" s="571"/>
      <c r="AE83" s="571"/>
      <c r="AF83" s="571"/>
      <c r="AG83" s="571"/>
      <c r="AH83" s="571"/>
      <c r="AI83" s="571"/>
      <c r="AJ83" s="571"/>
      <c r="AK83" s="571"/>
      <c r="AL83" s="571"/>
      <c r="AM83" s="571"/>
      <c r="AN83" s="571"/>
      <c r="AO83" s="572"/>
      <c r="AP83" s="573"/>
      <c r="AQ83" s="573"/>
      <c r="AR83" s="573"/>
      <c r="AS83" s="574"/>
      <c r="AT83" s="575"/>
      <c r="AU83" s="575"/>
      <c r="AV83" s="575"/>
      <c r="AW83" s="575"/>
      <c r="AX83" s="575"/>
      <c r="AY83" s="576"/>
      <c r="AZ83" s="577"/>
      <c r="BA83" s="577"/>
      <c r="BB83" s="577"/>
      <c r="BC83" s="577"/>
      <c r="BD83" s="577"/>
      <c r="BE83" s="577"/>
      <c r="BF83" s="577"/>
      <c r="BG83" s="577"/>
      <c r="BH83" s="578"/>
      <c r="BI83" s="579"/>
      <c r="BJ83" s="580"/>
      <c r="BK83" s="580"/>
      <c r="BL83" s="580"/>
      <c r="BM83" s="580"/>
      <c r="BN83" s="580"/>
      <c r="BO83" s="580"/>
      <c r="BP83" s="580"/>
      <c r="BQ83" s="580"/>
      <c r="BR83" s="580"/>
      <c r="BS83" s="580"/>
      <c r="BT83" s="580"/>
      <c r="BU83" s="580"/>
      <c r="BV83" s="580"/>
      <c r="BW83" s="580"/>
      <c r="BX83" s="580"/>
      <c r="BY83" s="581"/>
    </row>
    <row r="84" spans="1:77" s="29" customFormat="1" ht="18" customHeight="1">
      <c r="A84" s="569"/>
      <c r="B84" s="570"/>
      <c r="C84" s="570"/>
      <c r="D84" s="570"/>
      <c r="E84" s="570"/>
      <c r="F84" s="570"/>
      <c r="G84" s="570"/>
      <c r="H84" s="570"/>
      <c r="I84" s="570"/>
      <c r="J84" s="570"/>
      <c r="K84" s="570"/>
      <c r="L84" s="570"/>
      <c r="M84" s="570"/>
      <c r="N84" s="570"/>
      <c r="O84" s="570"/>
      <c r="P84" s="570"/>
      <c r="Q84" s="570"/>
      <c r="R84" s="570"/>
      <c r="S84" s="570"/>
      <c r="T84" s="570"/>
      <c r="U84" s="570"/>
      <c r="V84" s="570"/>
      <c r="W84" s="570"/>
      <c r="X84" s="570"/>
      <c r="Y84" s="570"/>
      <c r="Z84" s="570"/>
      <c r="AA84" s="570"/>
      <c r="AB84" s="571"/>
      <c r="AC84" s="571"/>
      <c r="AD84" s="571"/>
      <c r="AE84" s="571"/>
      <c r="AF84" s="571"/>
      <c r="AG84" s="571"/>
      <c r="AH84" s="571"/>
      <c r="AI84" s="571"/>
      <c r="AJ84" s="571"/>
      <c r="AK84" s="571"/>
      <c r="AL84" s="571"/>
      <c r="AM84" s="571"/>
      <c r="AN84" s="571"/>
      <c r="AO84" s="572"/>
      <c r="AP84" s="573"/>
      <c r="AQ84" s="573"/>
      <c r="AR84" s="573"/>
      <c r="AS84" s="574"/>
      <c r="AT84" s="575"/>
      <c r="AU84" s="575"/>
      <c r="AV84" s="575"/>
      <c r="AW84" s="575"/>
      <c r="AX84" s="575"/>
      <c r="AY84" s="576"/>
      <c r="AZ84" s="577"/>
      <c r="BA84" s="577"/>
      <c r="BB84" s="577"/>
      <c r="BC84" s="577"/>
      <c r="BD84" s="577"/>
      <c r="BE84" s="577"/>
      <c r="BF84" s="577"/>
      <c r="BG84" s="577"/>
      <c r="BH84" s="578"/>
      <c r="BI84" s="579"/>
      <c r="BJ84" s="580"/>
      <c r="BK84" s="580"/>
      <c r="BL84" s="580"/>
      <c r="BM84" s="580"/>
      <c r="BN84" s="580"/>
      <c r="BO84" s="580"/>
      <c r="BP84" s="580"/>
      <c r="BQ84" s="580"/>
      <c r="BR84" s="580"/>
      <c r="BS84" s="580"/>
      <c r="BT84" s="580"/>
      <c r="BU84" s="580"/>
      <c r="BV84" s="580"/>
      <c r="BW84" s="580"/>
      <c r="BX84" s="580"/>
      <c r="BY84" s="581"/>
    </row>
    <row r="85" spans="1:77" s="29" customFormat="1" ht="18" customHeight="1">
      <c r="A85" s="569"/>
      <c r="B85" s="570"/>
      <c r="C85" s="570"/>
      <c r="D85" s="570"/>
      <c r="E85" s="570"/>
      <c r="F85" s="570"/>
      <c r="G85" s="570"/>
      <c r="H85" s="570"/>
      <c r="I85" s="570"/>
      <c r="J85" s="570"/>
      <c r="K85" s="570"/>
      <c r="L85" s="570"/>
      <c r="M85" s="570"/>
      <c r="N85" s="570"/>
      <c r="O85" s="570"/>
      <c r="P85" s="570"/>
      <c r="Q85" s="570"/>
      <c r="R85" s="570"/>
      <c r="S85" s="570"/>
      <c r="T85" s="570"/>
      <c r="U85" s="570"/>
      <c r="V85" s="570"/>
      <c r="W85" s="570"/>
      <c r="X85" s="570"/>
      <c r="Y85" s="570"/>
      <c r="Z85" s="570"/>
      <c r="AA85" s="570"/>
      <c r="AB85" s="571"/>
      <c r="AC85" s="571"/>
      <c r="AD85" s="571"/>
      <c r="AE85" s="571"/>
      <c r="AF85" s="571"/>
      <c r="AG85" s="571"/>
      <c r="AH85" s="571"/>
      <c r="AI85" s="571"/>
      <c r="AJ85" s="571"/>
      <c r="AK85" s="571"/>
      <c r="AL85" s="571"/>
      <c r="AM85" s="571"/>
      <c r="AN85" s="571"/>
      <c r="AO85" s="572"/>
      <c r="AP85" s="573"/>
      <c r="AQ85" s="573"/>
      <c r="AR85" s="573"/>
      <c r="AS85" s="574"/>
      <c r="AT85" s="575"/>
      <c r="AU85" s="575"/>
      <c r="AV85" s="575"/>
      <c r="AW85" s="575"/>
      <c r="AX85" s="575"/>
      <c r="AY85" s="576"/>
      <c r="AZ85" s="577"/>
      <c r="BA85" s="577"/>
      <c r="BB85" s="577"/>
      <c r="BC85" s="577"/>
      <c r="BD85" s="577"/>
      <c r="BE85" s="577"/>
      <c r="BF85" s="577"/>
      <c r="BG85" s="577"/>
      <c r="BH85" s="578"/>
      <c r="BI85" s="579"/>
      <c r="BJ85" s="580"/>
      <c r="BK85" s="580"/>
      <c r="BL85" s="580"/>
      <c r="BM85" s="580"/>
      <c r="BN85" s="580"/>
      <c r="BO85" s="580"/>
      <c r="BP85" s="580"/>
      <c r="BQ85" s="580"/>
      <c r="BR85" s="580"/>
      <c r="BS85" s="580"/>
      <c r="BT85" s="580"/>
      <c r="BU85" s="580"/>
      <c r="BV85" s="580"/>
      <c r="BW85" s="580"/>
      <c r="BX85" s="580"/>
      <c r="BY85" s="581"/>
    </row>
    <row r="86" spans="1:77" s="29" customFormat="1" ht="18" customHeight="1">
      <c r="A86" s="569"/>
      <c r="B86" s="570"/>
      <c r="C86" s="570"/>
      <c r="D86" s="570"/>
      <c r="E86" s="570"/>
      <c r="F86" s="570"/>
      <c r="G86" s="570"/>
      <c r="H86" s="570"/>
      <c r="I86" s="570"/>
      <c r="J86" s="570"/>
      <c r="K86" s="570"/>
      <c r="L86" s="570"/>
      <c r="M86" s="570"/>
      <c r="N86" s="570"/>
      <c r="O86" s="570"/>
      <c r="P86" s="570"/>
      <c r="Q86" s="570"/>
      <c r="R86" s="570"/>
      <c r="S86" s="570"/>
      <c r="T86" s="570"/>
      <c r="U86" s="570"/>
      <c r="V86" s="570"/>
      <c r="W86" s="570"/>
      <c r="X86" s="570"/>
      <c r="Y86" s="570"/>
      <c r="Z86" s="570"/>
      <c r="AA86" s="570"/>
      <c r="AB86" s="571"/>
      <c r="AC86" s="571"/>
      <c r="AD86" s="571"/>
      <c r="AE86" s="571"/>
      <c r="AF86" s="571"/>
      <c r="AG86" s="571"/>
      <c r="AH86" s="571"/>
      <c r="AI86" s="571"/>
      <c r="AJ86" s="571"/>
      <c r="AK86" s="571"/>
      <c r="AL86" s="571"/>
      <c r="AM86" s="571"/>
      <c r="AN86" s="571"/>
      <c r="AO86" s="572"/>
      <c r="AP86" s="573"/>
      <c r="AQ86" s="573"/>
      <c r="AR86" s="573"/>
      <c r="AS86" s="574"/>
      <c r="AT86" s="575"/>
      <c r="AU86" s="575"/>
      <c r="AV86" s="575"/>
      <c r="AW86" s="575"/>
      <c r="AX86" s="575"/>
      <c r="AY86" s="576"/>
      <c r="AZ86" s="577"/>
      <c r="BA86" s="577"/>
      <c r="BB86" s="577"/>
      <c r="BC86" s="577"/>
      <c r="BD86" s="577"/>
      <c r="BE86" s="577"/>
      <c r="BF86" s="577"/>
      <c r="BG86" s="577"/>
      <c r="BH86" s="578"/>
      <c r="BI86" s="579"/>
      <c r="BJ86" s="580"/>
      <c r="BK86" s="580"/>
      <c r="BL86" s="580"/>
      <c r="BM86" s="580"/>
      <c r="BN86" s="580"/>
      <c r="BO86" s="580"/>
      <c r="BP86" s="580"/>
      <c r="BQ86" s="580"/>
      <c r="BR86" s="580"/>
      <c r="BS86" s="580"/>
      <c r="BT86" s="580"/>
      <c r="BU86" s="580"/>
      <c r="BV86" s="580"/>
      <c r="BW86" s="580"/>
      <c r="BX86" s="580"/>
      <c r="BY86" s="581"/>
    </row>
    <row r="87" spans="1:77" s="29" customFormat="1" ht="18" customHeight="1">
      <c r="A87" s="569"/>
      <c r="B87" s="570"/>
      <c r="C87" s="570"/>
      <c r="D87" s="570"/>
      <c r="E87" s="570"/>
      <c r="F87" s="570"/>
      <c r="G87" s="570"/>
      <c r="H87" s="570"/>
      <c r="I87" s="570"/>
      <c r="J87" s="570"/>
      <c r="K87" s="570"/>
      <c r="L87" s="570"/>
      <c r="M87" s="570"/>
      <c r="N87" s="570"/>
      <c r="O87" s="570"/>
      <c r="P87" s="570"/>
      <c r="Q87" s="570"/>
      <c r="R87" s="570"/>
      <c r="S87" s="570"/>
      <c r="T87" s="570"/>
      <c r="U87" s="570"/>
      <c r="V87" s="570"/>
      <c r="W87" s="570"/>
      <c r="X87" s="570"/>
      <c r="Y87" s="570"/>
      <c r="Z87" s="570"/>
      <c r="AA87" s="570"/>
      <c r="AB87" s="571"/>
      <c r="AC87" s="571"/>
      <c r="AD87" s="571"/>
      <c r="AE87" s="571"/>
      <c r="AF87" s="571"/>
      <c r="AG87" s="571"/>
      <c r="AH87" s="571"/>
      <c r="AI87" s="571"/>
      <c r="AJ87" s="571"/>
      <c r="AK87" s="571"/>
      <c r="AL87" s="571"/>
      <c r="AM87" s="571"/>
      <c r="AN87" s="571"/>
      <c r="AO87" s="572"/>
      <c r="AP87" s="573"/>
      <c r="AQ87" s="573"/>
      <c r="AR87" s="573"/>
      <c r="AS87" s="574"/>
      <c r="AT87" s="575"/>
      <c r="AU87" s="575"/>
      <c r="AV87" s="575"/>
      <c r="AW87" s="575"/>
      <c r="AX87" s="575"/>
      <c r="AY87" s="576"/>
      <c r="AZ87" s="577"/>
      <c r="BA87" s="577"/>
      <c r="BB87" s="577"/>
      <c r="BC87" s="577"/>
      <c r="BD87" s="577"/>
      <c r="BE87" s="577"/>
      <c r="BF87" s="577"/>
      <c r="BG87" s="577"/>
      <c r="BH87" s="578"/>
      <c r="BI87" s="579"/>
      <c r="BJ87" s="580"/>
      <c r="BK87" s="580"/>
      <c r="BL87" s="580"/>
      <c r="BM87" s="580"/>
      <c r="BN87" s="580"/>
      <c r="BO87" s="580"/>
      <c r="BP87" s="580"/>
      <c r="BQ87" s="580"/>
      <c r="BR87" s="580"/>
      <c r="BS87" s="580"/>
      <c r="BT87" s="580"/>
      <c r="BU87" s="580"/>
      <c r="BV87" s="580"/>
      <c r="BW87" s="580"/>
      <c r="BX87" s="580"/>
      <c r="BY87" s="581"/>
    </row>
    <row r="88" spans="1:77" s="29" customFormat="1" ht="18" customHeight="1">
      <c r="A88" s="569"/>
      <c r="B88" s="570"/>
      <c r="C88" s="570"/>
      <c r="D88" s="570"/>
      <c r="E88" s="570"/>
      <c r="F88" s="570"/>
      <c r="G88" s="570"/>
      <c r="H88" s="570"/>
      <c r="I88" s="570"/>
      <c r="J88" s="570"/>
      <c r="K88" s="570"/>
      <c r="L88" s="570"/>
      <c r="M88" s="570"/>
      <c r="N88" s="570"/>
      <c r="O88" s="570"/>
      <c r="P88" s="570"/>
      <c r="Q88" s="570"/>
      <c r="R88" s="570"/>
      <c r="S88" s="570"/>
      <c r="T88" s="570"/>
      <c r="U88" s="570"/>
      <c r="V88" s="570"/>
      <c r="W88" s="570"/>
      <c r="X88" s="570"/>
      <c r="Y88" s="570"/>
      <c r="Z88" s="570"/>
      <c r="AA88" s="570"/>
      <c r="AB88" s="571"/>
      <c r="AC88" s="571"/>
      <c r="AD88" s="571"/>
      <c r="AE88" s="571"/>
      <c r="AF88" s="571"/>
      <c r="AG88" s="571"/>
      <c r="AH88" s="571"/>
      <c r="AI88" s="571"/>
      <c r="AJ88" s="571"/>
      <c r="AK88" s="571"/>
      <c r="AL88" s="571"/>
      <c r="AM88" s="571"/>
      <c r="AN88" s="571"/>
      <c r="AO88" s="572"/>
      <c r="AP88" s="573"/>
      <c r="AQ88" s="573"/>
      <c r="AR88" s="573"/>
      <c r="AS88" s="574"/>
      <c r="AT88" s="575"/>
      <c r="AU88" s="575"/>
      <c r="AV88" s="575"/>
      <c r="AW88" s="575"/>
      <c r="AX88" s="575"/>
      <c r="AY88" s="576"/>
      <c r="AZ88" s="577"/>
      <c r="BA88" s="577"/>
      <c r="BB88" s="577"/>
      <c r="BC88" s="577"/>
      <c r="BD88" s="577"/>
      <c r="BE88" s="577"/>
      <c r="BF88" s="577"/>
      <c r="BG88" s="577"/>
      <c r="BH88" s="578"/>
      <c r="BI88" s="579"/>
      <c r="BJ88" s="580"/>
      <c r="BK88" s="580"/>
      <c r="BL88" s="580"/>
      <c r="BM88" s="580"/>
      <c r="BN88" s="580"/>
      <c r="BO88" s="580"/>
      <c r="BP88" s="580"/>
      <c r="BQ88" s="580"/>
      <c r="BR88" s="580"/>
      <c r="BS88" s="580"/>
      <c r="BT88" s="580"/>
      <c r="BU88" s="580"/>
      <c r="BV88" s="580"/>
      <c r="BW88" s="580"/>
      <c r="BX88" s="580"/>
      <c r="BY88" s="581"/>
    </row>
    <row r="89" spans="1:77" s="29" customFormat="1" ht="18" customHeight="1">
      <c r="A89" s="569"/>
      <c r="B89" s="570"/>
      <c r="C89" s="570"/>
      <c r="D89" s="570"/>
      <c r="E89" s="570"/>
      <c r="F89" s="570"/>
      <c r="G89" s="570"/>
      <c r="H89" s="570"/>
      <c r="I89" s="570"/>
      <c r="J89" s="570"/>
      <c r="K89" s="570"/>
      <c r="L89" s="570"/>
      <c r="M89" s="570"/>
      <c r="N89" s="570"/>
      <c r="O89" s="570"/>
      <c r="P89" s="570"/>
      <c r="Q89" s="570"/>
      <c r="R89" s="570"/>
      <c r="S89" s="570"/>
      <c r="T89" s="570"/>
      <c r="U89" s="570"/>
      <c r="V89" s="570"/>
      <c r="W89" s="570"/>
      <c r="X89" s="570"/>
      <c r="Y89" s="570"/>
      <c r="Z89" s="570"/>
      <c r="AA89" s="570"/>
      <c r="AB89" s="571"/>
      <c r="AC89" s="571"/>
      <c r="AD89" s="571"/>
      <c r="AE89" s="571"/>
      <c r="AF89" s="571"/>
      <c r="AG89" s="571"/>
      <c r="AH89" s="571"/>
      <c r="AI89" s="571"/>
      <c r="AJ89" s="571"/>
      <c r="AK89" s="571"/>
      <c r="AL89" s="571"/>
      <c r="AM89" s="571"/>
      <c r="AN89" s="571"/>
      <c r="AO89" s="572"/>
      <c r="AP89" s="573"/>
      <c r="AQ89" s="573"/>
      <c r="AR89" s="573"/>
      <c r="AS89" s="574"/>
      <c r="AT89" s="575"/>
      <c r="AU89" s="575"/>
      <c r="AV89" s="575"/>
      <c r="AW89" s="575"/>
      <c r="AX89" s="575"/>
      <c r="AY89" s="576"/>
      <c r="AZ89" s="577"/>
      <c r="BA89" s="577"/>
      <c r="BB89" s="577"/>
      <c r="BC89" s="577"/>
      <c r="BD89" s="577"/>
      <c r="BE89" s="577"/>
      <c r="BF89" s="577"/>
      <c r="BG89" s="577"/>
      <c r="BH89" s="578"/>
      <c r="BI89" s="579"/>
      <c r="BJ89" s="580"/>
      <c r="BK89" s="580"/>
      <c r="BL89" s="580"/>
      <c r="BM89" s="580"/>
      <c r="BN89" s="580"/>
      <c r="BO89" s="580"/>
      <c r="BP89" s="580"/>
      <c r="BQ89" s="580"/>
      <c r="BR89" s="580"/>
      <c r="BS89" s="580"/>
      <c r="BT89" s="580"/>
      <c r="BU89" s="580"/>
      <c r="BV89" s="580"/>
      <c r="BW89" s="580"/>
      <c r="BX89" s="580"/>
      <c r="BY89" s="581"/>
    </row>
    <row r="90" spans="1:77" s="29" customFormat="1" ht="18" customHeight="1" thickBot="1">
      <c r="A90" s="592"/>
      <c r="B90" s="593"/>
      <c r="C90" s="593"/>
      <c r="D90" s="593"/>
      <c r="E90" s="593"/>
      <c r="F90" s="593"/>
      <c r="G90" s="593"/>
      <c r="H90" s="593"/>
      <c r="I90" s="593"/>
      <c r="J90" s="593"/>
      <c r="K90" s="593"/>
      <c r="L90" s="593"/>
      <c r="M90" s="593"/>
      <c r="N90" s="593"/>
      <c r="O90" s="593"/>
      <c r="P90" s="593"/>
      <c r="Q90" s="593"/>
      <c r="R90" s="593"/>
      <c r="S90" s="593"/>
      <c r="T90" s="593"/>
      <c r="U90" s="593"/>
      <c r="V90" s="593"/>
      <c r="W90" s="593"/>
      <c r="X90" s="593"/>
      <c r="Y90" s="593"/>
      <c r="Z90" s="593"/>
      <c r="AA90" s="593"/>
      <c r="AB90" s="594"/>
      <c r="AC90" s="594"/>
      <c r="AD90" s="594"/>
      <c r="AE90" s="594"/>
      <c r="AF90" s="594"/>
      <c r="AG90" s="594"/>
      <c r="AH90" s="594"/>
      <c r="AI90" s="594"/>
      <c r="AJ90" s="594"/>
      <c r="AK90" s="594"/>
      <c r="AL90" s="594"/>
      <c r="AM90" s="594"/>
      <c r="AN90" s="594"/>
      <c r="AO90" s="595"/>
      <c r="AP90" s="596"/>
      <c r="AQ90" s="596"/>
      <c r="AR90" s="596"/>
      <c r="AS90" s="597"/>
      <c r="AT90" s="598"/>
      <c r="AU90" s="598"/>
      <c r="AV90" s="598"/>
      <c r="AW90" s="598"/>
      <c r="AX90" s="598"/>
      <c r="AY90" s="599"/>
      <c r="AZ90" s="600"/>
      <c r="BA90" s="600"/>
      <c r="BB90" s="600"/>
      <c r="BC90" s="600"/>
      <c r="BD90" s="600"/>
      <c r="BE90" s="600"/>
      <c r="BF90" s="600"/>
      <c r="BG90" s="600"/>
      <c r="BH90" s="601"/>
      <c r="BI90" s="602"/>
      <c r="BJ90" s="603"/>
      <c r="BK90" s="603"/>
      <c r="BL90" s="603"/>
      <c r="BM90" s="603"/>
      <c r="BN90" s="603"/>
      <c r="BO90" s="603"/>
      <c r="BP90" s="603"/>
      <c r="BQ90" s="603"/>
      <c r="BR90" s="603"/>
      <c r="BS90" s="603"/>
      <c r="BT90" s="603"/>
      <c r="BU90" s="603"/>
      <c r="BV90" s="603"/>
      <c r="BW90" s="603"/>
      <c r="BX90" s="603"/>
      <c r="BY90" s="604"/>
    </row>
    <row r="91" spans="1:77" s="29" customFormat="1" ht="18" customHeight="1"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4"/>
      <c r="AJ91" s="74"/>
      <c r="AK91" s="74"/>
      <c r="AL91" s="74"/>
      <c r="AM91" s="74"/>
      <c r="AN91" s="74"/>
      <c r="AO91" s="74"/>
      <c r="AP91" s="74"/>
      <c r="AQ91" s="74"/>
      <c r="AR91" s="608" t="s">
        <v>153</v>
      </c>
      <c r="AS91" s="609"/>
      <c r="AT91" s="609"/>
      <c r="AU91" s="609"/>
      <c r="AV91" s="609"/>
      <c r="AW91" s="609"/>
      <c r="AX91" s="609"/>
      <c r="AY91" s="609"/>
      <c r="AZ91" s="609"/>
      <c r="BA91" s="609"/>
      <c r="BB91" s="609"/>
      <c r="BC91" s="609"/>
      <c r="BD91" s="609"/>
      <c r="BE91" s="609"/>
      <c r="BF91" s="609"/>
      <c r="BG91" s="609"/>
      <c r="BH91" s="610"/>
      <c r="BI91" s="611">
        <f>SUM(BI66:BY90)</f>
        <v>117000</v>
      </c>
      <c r="BJ91" s="612"/>
      <c r="BK91" s="612"/>
      <c r="BL91" s="612"/>
      <c r="BM91" s="612"/>
      <c r="BN91" s="612"/>
      <c r="BO91" s="612"/>
      <c r="BP91" s="612"/>
      <c r="BQ91" s="612"/>
      <c r="BR91" s="612"/>
      <c r="BS91" s="612"/>
      <c r="BT91" s="612"/>
      <c r="BU91" s="612"/>
      <c r="BV91" s="612"/>
      <c r="BW91" s="612"/>
      <c r="BX91" s="612"/>
      <c r="BY91" s="613"/>
    </row>
    <row r="92" spans="1:77" s="29" customFormat="1" ht="18" customHeight="1"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4"/>
      <c r="AJ92" s="74"/>
      <c r="AK92" s="74"/>
      <c r="AL92" s="74"/>
      <c r="AM92" s="74"/>
      <c r="AN92" s="74"/>
      <c r="AO92" s="74"/>
      <c r="AP92" s="74"/>
      <c r="AQ92" s="74"/>
      <c r="AR92" s="614" t="s">
        <v>154</v>
      </c>
      <c r="AS92" s="615"/>
      <c r="AT92" s="615"/>
      <c r="AU92" s="615"/>
      <c r="AV92" s="615"/>
      <c r="AW92" s="615"/>
      <c r="AX92" s="615"/>
      <c r="AY92" s="615"/>
      <c r="AZ92" s="615"/>
      <c r="BA92" s="615"/>
      <c r="BB92" s="615"/>
      <c r="BC92" s="615"/>
      <c r="BD92" s="615"/>
      <c r="BE92" s="615"/>
      <c r="BF92" s="615"/>
      <c r="BG92" s="615"/>
      <c r="BH92" s="616"/>
      <c r="BI92" s="617">
        <f>BI91*10%</f>
        <v>11700</v>
      </c>
      <c r="BJ92" s="618"/>
      <c r="BK92" s="618"/>
      <c r="BL92" s="618"/>
      <c r="BM92" s="618"/>
      <c r="BN92" s="618"/>
      <c r="BO92" s="618"/>
      <c r="BP92" s="618"/>
      <c r="BQ92" s="618"/>
      <c r="BR92" s="618"/>
      <c r="BS92" s="618"/>
      <c r="BT92" s="618"/>
      <c r="BU92" s="618"/>
      <c r="BV92" s="618"/>
      <c r="BW92" s="618"/>
      <c r="BX92" s="618"/>
      <c r="BY92" s="619"/>
    </row>
    <row r="93" spans="1:77" s="29" customFormat="1" ht="18" customHeight="1"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4"/>
      <c r="AJ93" s="74"/>
      <c r="AK93" s="74"/>
      <c r="AL93" s="74"/>
      <c r="AM93" s="74"/>
      <c r="AN93" s="74"/>
      <c r="AO93" s="74"/>
      <c r="AP93" s="74"/>
      <c r="AQ93" s="74"/>
      <c r="AR93" s="620" t="s">
        <v>155</v>
      </c>
      <c r="AS93" s="621"/>
      <c r="AT93" s="621"/>
      <c r="AU93" s="621"/>
      <c r="AV93" s="621"/>
      <c r="AW93" s="621"/>
      <c r="AX93" s="621"/>
      <c r="AY93" s="621"/>
      <c r="AZ93" s="621"/>
      <c r="BA93" s="621"/>
      <c r="BB93" s="621"/>
      <c r="BC93" s="621"/>
      <c r="BD93" s="621"/>
      <c r="BE93" s="621"/>
      <c r="BF93" s="621"/>
      <c r="BG93" s="621"/>
      <c r="BH93" s="622"/>
      <c r="BI93" s="617">
        <f>SUM(BI91:BY92)</f>
        <v>128700</v>
      </c>
      <c r="BJ93" s="618"/>
      <c r="BK93" s="618"/>
      <c r="BL93" s="618"/>
      <c r="BM93" s="618"/>
      <c r="BN93" s="618"/>
      <c r="BO93" s="618"/>
      <c r="BP93" s="618"/>
      <c r="BQ93" s="618"/>
      <c r="BR93" s="618"/>
      <c r="BS93" s="618"/>
      <c r="BT93" s="618"/>
      <c r="BU93" s="618"/>
      <c r="BV93" s="618"/>
      <c r="BW93" s="618"/>
      <c r="BX93" s="618"/>
      <c r="BY93" s="619"/>
    </row>
    <row r="94" spans="1:77" s="29" customFormat="1" ht="18" customHeight="1">
      <c r="A94" s="605" t="s">
        <v>120</v>
      </c>
      <c r="B94" s="606"/>
      <c r="C94" s="606"/>
      <c r="D94" s="606"/>
      <c r="E94" s="606"/>
      <c r="F94" s="606"/>
      <c r="G94" s="606"/>
      <c r="H94" s="606"/>
      <c r="I94" s="606"/>
      <c r="J94" s="606"/>
      <c r="K94" s="60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</row>
    <row r="95" spans="1:77" s="27" customFormat="1" ht="6" customHeight="1" thickBot="1"/>
    <row r="96" spans="1:77" s="29" customFormat="1" ht="18" customHeight="1">
      <c r="A96" s="582" t="s">
        <v>108</v>
      </c>
      <c r="B96" s="583"/>
      <c r="C96" s="583"/>
      <c r="D96" s="583"/>
      <c r="E96" s="583"/>
      <c r="F96" s="583"/>
      <c r="G96" s="583"/>
      <c r="H96" s="583"/>
      <c r="I96" s="583"/>
      <c r="J96" s="583"/>
      <c r="K96" s="583"/>
      <c r="L96" s="583"/>
      <c r="M96" s="583"/>
      <c r="N96" s="583"/>
      <c r="O96" s="583"/>
      <c r="P96" s="583"/>
      <c r="Q96" s="583"/>
      <c r="R96" s="583"/>
      <c r="S96" s="583"/>
      <c r="T96" s="583"/>
      <c r="U96" s="583"/>
      <c r="V96" s="583"/>
      <c r="W96" s="583"/>
      <c r="X96" s="583"/>
      <c r="Y96" s="583"/>
      <c r="Z96" s="583"/>
      <c r="AA96" s="584"/>
      <c r="AB96" s="585" t="s">
        <v>109</v>
      </c>
      <c r="AC96" s="586"/>
      <c r="AD96" s="586"/>
      <c r="AE96" s="586"/>
      <c r="AF96" s="586"/>
      <c r="AG96" s="586"/>
      <c r="AH96" s="586"/>
      <c r="AI96" s="586"/>
      <c r="AJ96" s="586"/>
      <c r="AK96" s="586"/>
      <c r="AL96" s="586"/>
      <c r="AM96" s="586"/>
      <c r="AN96" s="586"/>
      <c r="AO96" s="587" t="s">
        <v>110</v>
      </c>
      <c r="AP96" s="588"/>
      <c r="AQ96" s="588"/>
      <c r="AR96" s="588"/>
      <c r="AS96" s="589"/>
      <c r="AT96" s="590" t="s">
        <v>111</v>
      </c>
      <c r="AU96" s="590"/>
      <c r="AV96" s="590"/>
      <c r="AW96" s="590"/>
      <c r="AX96" s="590"/>
      <c r="AY96" s="587" t="s">
        <v>112</v>
      </c>
      <c r="AZ96" s="588"/>
      <c r="BA96" s="588"/>
      <c r="BB96" s="588"/>
      <c r="BC96" s="588"/>
      <c r="BD96" s="588"/>
      <c r="BE96" s="588"/>
      <c r="BF96" s="588"/>
      <c r="BG96" s="588"/>
      <c r="BH96" s="589"/>
      <c r="BI96" s="587" t="s">
        <v>113</v>
      </c>
      <c r="BJ96" s="588"/>
      <c r="BK96" s="588"/>
      <c r="BL96" s="588"/>
      <c r="BM96" s="588"/>
      <c r="BN96" s="588"/>
      <c r="BO96" s="588"/>
      <c r="BP96" s="588"/>
      <c r="BQ96" s="588"/>
      <c r="BR96" s="588"/>
      <c r="BS96" s="588"/>
      <c r="BT96" s="588"/>
      <c r="BU96" s="588"/>
      <c r="BV96" s="588"/>
      <c r="BW96" s="588"/>
      <c r="BX96" s="588"/>
      <c r="BY96" s="591"/>
    </row>
    <row r="97" spans="1:77" s="29" customFormat="1" ht="18" customHeight="1">
      <c r="A97" s="569" t="s">
        <v>121</v>
      </c>
      <c r="B97" s="570"/>
      <c r="C97" s="570"/>
      <c r="D97" s="570"/>
      <c r="E97" s="570"/>
      <c r="F97" s="570"/>
      <c r="G97" s="570"/>
      <c r="H97" s="570"/>
      <c r="I97" s="570"/>
      <c r="J97" s="570"/>
      <c r="K97" s="570"/>
      <c r="L97" s="570"/>
      <c r="M97" s="570"/>
      <c r="N97" s="570"/>
      <c r="O97" s="570"/>
      <c r="P97" s="570"/>
      <c r="Q97" s="570"/>
      <c r="R97" s="570"/>
      <c r="S97" s="570"/>
      <c r="T97" s="570"/>
      <c r="U97" s="570"/>
      <c r="V97" s="570"/>
      <c r="W97" s="570"/>
      <c r="X97" s="570"/>
      <c r="Y97" s="570"/>
      <c r="Z97" s="570"/>
      <c r="AA97" s="570"/>
      <c r="AB97" s="571" t="s">
        <v>122</v>
      </c>
      <c r="AC97" s="571"/>
      <c r="AD97" s="571"/>
      <c r="AE97" s="571"/>
      <c r="AF97" s="571"/>
      <c r="AG97" s="571"/>
      <c r="AH97" s="571"/>
      <c r="AI97" s="571"/>
      <c r="AJ97" s="571"/>
      <c r="AK97" s="571"/>
      <c r="AL97" s="571"/>
      <c r="AM97" s="571"/>
      <c r="AN97" s="571"/>
      <c r="AO97" s="575" t="s">
        <v>98</v>
      </c>
      <c r="AP97" s="575"/>
      <c r="AQ97" s="575"/>
      <c r="AR97" s="575"/>
      <c r="AS97" s="626"/>
      <c r="AT97" s="575" t="s">
        <v>99</v>
      </c>
      <c r="AU97" s="575"/>
      <c r="AV97" s="575"/>
      <c r="AW97" s="575"/>
      <c r="AX97" s="575"/>
      <c r="AY97" s="576">
        <v>48000</v>
      </c>
      <c r="AZ97" s="577"/>
      <c r="BA97" s="577"/>
      <c r="BB97" s="577"/>
      <c r="BC97" s="577"/>
      <c r="BD97" s="577"/>
      <c r="BE97" s="577"/>
      <c r="BF97" s="577"/>
      <c r="BG97" s="577"/>
      <c r="BH97" s="578"/>
      <c r="BI97" s="579">
        <f>AY97</f>
        <v>48000</v>
      </c>
      <c r="BJ97" s="580"/>
      <c r="BK97" s="580"/>
      <c r="BL97" s="580"/>
      <c r="BM97" s="580"/>
      <c r="BN97" s="580"/>
      <c r="BO97" s="580"/>
      <c r="BP97" s="580"/>
      <c r="BQ97" s="580"/>
      <c r="BR97" s="580"/>
      <c r="BS97" s="580"/>
      <c r="BT97" s="580"/>
      <c r="BU97" s="580"/>
      <c r="BV97" s="580"/>
      <c r="BW97" s="580"/>
      <c r="BX97" s="580"/>
      <c r="BY97" s="581"/>
    </row>
    <row r="98" spans="1:77" s="29" customFormat="1" ht="18" customHeight="1">
      <c r="A98" s="623" t="s">
        <v>123</v>
      </c>
      <c r="B98" s="624"/>
      <c r="C98" s="624"/>
      <c r="D98" s="624"/>
      <c r="E98" s="624"/>
      <c r="F98" s="624"/>
      <c r="G98" s="624"/>
      <c r="H98" s="624"/>
      <c r="I98" s="624"/>
      <c r="J98" s="624"/>
      <c r="K98" s="624"/>
      <c r="L98" s="624"/>
      <c r="M98" s="624"/>
      <c r="N98" s="624"/>
      <c r="O98" s="624"/>
      <c r="P98" s="624"/>
      <c r="Q98" s="624"/>
      <c r="R98" s="624"/>
      <c r="S98" s="624"/>
      <c r="T98" s="624"/>
      <c r="U98" s="624"/>
      <c r="V98" s="624"/>
      <c r="W98" s="624"/>
      <c r="X98" s="624"/>
      <c r="Y98" s="624"/>
      <c r="Z98" s="624"/>
      <c r="AA98" s="624"/>
      <c r="AB98" s="625" t="s">
        <v>124</v>
      </c>
      <c r="AC98" s="625"/>
      <c r="AD98" s="625"/>
      <c r="AE98" s="625"/>
      <c r="AF98" s="625"/>
      <c r="AG98" s="625"/>
      <c r="AH98" s="625"/>
      <c r="AI98" s="625"/>
      <c r="AJ98" s="625"/>
      <c r="AK98" s="625"/>
      <c r="AL98" s="625"/>
      <c r="AM98" s="625"/>
      <c r="AN98" s="625"/>
      <c r="AO98" s="575" t="s">
        <v>98</v>
      </c>
      <c r="AP98" s="575"/>
      <c r="AQ98" s="575"/>
      <c r="AR98" s="575"/>
      <c r="AS98" s="626"/>
      <c r="AT98" s="575" t="s">
        <v>99</v>
      </c>
      <c r="AU98" s="575"/>
      <c r="AV98" s="575"/>
      <c r="AW98" s="575"/>
      <c r="AX98" s="575"/>
      <c r="AY98" s="576">
        <v>32500</v>
      </c>
      <c r="AZ98" s="577"/>
      <c r="BA98" s="577"/>
      <c r="BB98" s="577"/>
      <c r="BC98" s="577"/>
      <c r="BD98" s="577"/>
      <c r="BE98" s="577"/>
      <c r="BF98" s="577"/>
      <c r="BG98" s="577"/>
      <c r="BH98" s="578"/>
      <c r="BI98" s="579">
        <f>AY98</f>
        <v>32500</v>
      </c>
      <c r="BJ98" s="580"/>
      <c r="BK98" s="580"/>
      <c r="BL98" s="580"/>
      <c r="BM98" s="580"/>
      <c r="BN98" s="580"/>
      <c r="BO98" s="580"/>
      <c r="BP98" s="580"/>
      <c r="BQ98" s="580"/>
      <c r="BR98" s="580"/>
      <c r="BS98" s="580"/>
      <c r="BT98" s="580"/>
      <c r="BU98" s="580"/>
      <c r="BV98" s="580"/>
      <c r="BW98" s="580"/>
      <c r="BX98" s="580"/>
      <c r="BY98" s="581"/>
    </row>
    <row r="99" spans="1:77" s="29" customFormat="1" ht="18" customHeight="1">
      <c r="A99" s="623"/>
      <c r="B99" s="624"/>
      <c r="C99" s="624"/>
      <c r="D99" s="624"/>
      <c r="E99" s="624"/>
      <c r="F99" s="624"/>
      <c r="G99" s="624"/>
      <c r="H99" s="624"/>
      <c r="I99" s="624"/>
      <c r="J99" s="624"/>
      <c r="K99" s="624"/>
      <c r="L99" s="624"/>
      <c r="M99" s="624"/>
      <c r="N99" s="624"/>
      <c r="O99" s="624"/>
      <c r="P99" s="624"/>
      <c r="Q99" s="624"/>
      <c r="R99" s="624"/>
      <c r="S99" s="624"/>
      <c r="T99" s="624"/>
      <c r="U99" s="624"/>
      <c r="V99" s="624"/>
      <c r="W99" s="624"/>
      <c r="X99" s="624"/>
      <c r="Y99" s="624"/>
      <c r="Z99" s="624"/>
      <c r="AA99" s="624"/>
      <c r="AB99" s="625"/>
      <c r="AC99" s="625"/>
      <c r="AD99" s="625"/>
      <c r="AE99" s="625"/>
      <c r="AF99" s="625"/>
      <c r="AG99" s="625"/>
      <c r="AH99" s="625"/>
      <c r="AI99" s="625"/>
      <c r="AJ99" s="625"/>
      <c r="AK99" s="625"/>
      <c r="AL99" s="625"/>
      <c r="AM99" s="625"/>
      <c r="AN99" s="625"/>
      <c r="AO99" s="575"/>
      <c r="AP99" s="575"/>
      <c r="AQ99" s="575"/>
      <c r="AR99" s="575"/>
      <c r="AS99" s="626"/>
      <c r="AT99" s="575"/>
      <c r="AU99" s="575"/>
      <c r="AV99" s="575"/>
      <c r="AW99" s="575"/>
      <c r="AX99" s="575"/>
      <c r="AY99" s="576"/>
      <c r="AZ99" s="577"/>
      <c r="BA99" s="577"/>
      <c r="BB99" s="577"/>
      <c r="BC99" s="577"/>
      <c r="BD99" s="577"/>
      <c r="BE99" s="577"/>
      <c r="BF99" s="577"/>
      <c r="BG99" s="577"/>
      <c r="BH99" s="578"/>
      <c r="BI99" s="579"/>
      <c r="BJ99" s="580"/>
      <c r="BK99" s="580"/>
      <c r="BL99" s="580"/>
      <c r="BM99" s="580"/>
      <c r="BN99" s="580"/>
      <c r="BO99" s="580"/>
      <c r="BP99" s="580"/>
      <c r="BQ99" s="580"/>
      <c r="BR99" s="580"/>
      <c r="BS99" s="580"/>
      <c r="BT99" s="580"/>
      <c r="BU99" s="580"/>
      <c r="BV99" s="580"/>
      <c r="BW99" s="580"/>
      <c r="BX99" s="580"/>
      <c r="BY99" s="581"/>
    </row>
    <row r="100" spans="1:77" s="29" customFormat="1" ht="18" customHeight="1">
      <c r="A100" s="623"/>
      <c r="B100" s="624"/>
      <c r="C100" s="624"/>
      <c r="D100" s="624"/>
      <c r="E100" s="624"/>
      <c r="F100" s="624"/>
      <c r="G100" s="624"/>
      <c r="H100" s="624"/>
      <c r="I100" s="624"/>
      <c r="J100" s="624"/>
      <c r="K100" s="624"/>
      <c r="L100" s="624"/>
      <c r="M100" s="624"/>
      <c r="N100" s="624"/>
      <c r="O100" s="624"/>
      <c r="P100" s="624"/>
      <c r="Q100" s="624"/>
      <c r="R100" s="624"/>
      <c r="S100" s="624"/>
      <c r="T100" s="624"/>
      <c r="U100" s="624"/>
      <c r="V100" s="624"/>
      <c r="W100" s="624"/>
      <c r="X100" s="624"/>
      <c r="Y100" s="624"/>
      <c r="Z100" s="624"/>
      <c r="AA100" s="624"/>
      <c r="AB100" s="625"/>
      <c r="AC100" s="625"/>
      <c r="AD100" s="625"/>
      <c r="AE100" s="625"/>
      <c r="AF100" s="625"/>
      <c r="AG100" s="625"/>
      <c r="AH100" s="625"/>
      <c r="AI100" s="625"/>
      <c r="AJ100" s="625"/>
      <c r="AK100" s="625"/>
      <c r="AL100" s="625"/>
      <c r="AM100" s="625"/>
      <c r="AN100" s="625"/>
      <c r="AO100" s="575"/>
      <c r="AP100" s="575"/>
      <c r="AQ100" s="575"/>
      <c r="AR100" s="575"/>
      <c r="AS100" s="626"/>
      <c r="AT100" s="575"/>
      <c r="AU100" s="575"/>
      <c r="AV100" s="575"/>
      <c r="AW100" s="575"/>
      <c r="AX100" s="575"/>
      <c r="AY100" s="576"/>
      <c r="AZ100" s="577"/>
      <c r="BA100" s="577"/>
      <c r="BB100" s="577"/>
      <c r="BC100" s="577"/>
      <c r="BD100" s="577"/>
      <c r="BE100" s="577"/>
      <c r="BF100" s="577"/>
      <c r="BG100" s="577"/>
      <c r="BH100" s="578"/>
      <c r="BI100" s="579"/>
      <c r="BJ100" s="580"/>
      <c r="BK100" s="580"/>
      <c r="BL100" s="580"/>
      <c r="BM100" s="580"/>
      <c r="BN100" s="580"/>
      <c r="BO100" s="580"/>
      <c r="BP100" s="580"/>
      <c r="BQ100" s="580"/>
      <c r="BR100" s="580"/>
      <c r="BS100" s="580"/>
      <c r="BT100" s="580"/>
      <c r="BU100" s="580"/>
      <c r="BV100" s="580"/>
      <c r="BW100" s="580"/>
      <c r="BX100" s="580"/>
      <c r="BY100" s="581"/>
    </row>
    <row r="101" spans="1:77" s="29" customFormat="1" ht="18" customHeight="1">
      <c r="A101" s="623"/>
      <c r="B101" s="624"/>
      <c r="C101" s="624"/>
      <c r="D101" s="624"/>
      <c r="E101" s="624"/>
      <c r="F101" s="624"/>
      <c r="G101" s="624"/>
      <c r="H101" s="624"/>
      <c r="I101" s="624"/>
      <c r="J101" s="624"/>
      <c r="K101" s="624"/>
      <c r="L101" s="624"/>
      <c r="M101" s="624"/>
      <c r="N101" s="624"/>
      <c r="O101" s="624"/>
      <c r="P101" s="624"/>
      <c r="Q101" s="624"/>
      <c r="R101" s="624"/>
      <c r="S101" s="624"/>
      <c r="T101" s="624"/>
      <c r="U101" s="624"/>
      <c r="V101" s="624"/>
      <c r="W101" s="624"/>
      <c r="X101" s="624"/>
      <c r="Y101" s="624"/>
      <c r="Z101" s="624"/>
      <c r="AA101" s="624"/>
      <c r="AB101" s="625"/>
      <c r="AC101" s="625"/>
      <c r="AD101" s="625"/>
      <c r="AE101" s="625"/>
      <c r="AF101" s="625"/>
      <c r="AG101" s="625"/>
      <c r="AH101" s="625"/>
      <c r="AI101" s="625"/>
      <c r="AJ101" s="625"/>
      <c r="AK101" s="625"/>
      <c r="AL101" s="625"/>
      <c r="AM101" s="625"/>
      <c r="AN101" s="625"/>
      <c r="AO101" s="575"/>
      <c r="AP101" s="575"/>
      <c r="AQ101" s="575"/>
      <c r="AR101" s="575"/>
      <c r="AS101" s="626"/>
      <c r="AT101" s="575"/>
      <c r="AU101" s="575"/>
      <c r="AV101" s="575"/>
      <c r="AW101" s="575"/>
      <c r="AX101" s="575"/>
      <c r="AY101" s="576"/>
      <c r="AZ101" s="577"/>
      <c r="BA101" s="577"/>
      <c r="BB101" s="577"/>
      <c r="BC101" s="577"/>
      <c r="BD101" s="577"/>
      <c r="BE101" s="577"/>
      <c r="BF101" s="577"/>
      <c r="BG101" s="577"/>
      <c r="BH101" s="578"/>
      <c r="BI101" s="579"/>
      <c r="BJ101" s="580"/>
      <c r="BK101" s="580"/>
      <c r="BL101" s="580"/>
      <c r="BM101" s="580"/>
      <c r="BN101" s="580"/>
      <c r="BO101" s="580"/>
      <c r="BP101" s="580"/>
      <c r="BQ101" s="580"/>
      <c r="BR101" s="580"/>
      <c r="BS101" s="580"/>
      <c r="BT101" s="580"/>
      <c r="BU101" s="580"/>
      <c r="BV101" s="580"/>
      <c r="BW101" s="580"/>
      <c r="BX101" s="580"/>
      <c r="BY101" s="581"/>
    </row>
    <row r="102" spans="1:77" s="29" customFormat="1" ht="18" customHeight="1">
      <c r="A102" s="623"/>
      <c r="B102" s="624"/>
      <c r="C102" s="624"/>
      <c r="D102" s="624"/>
      <c r="E102" s="624"/>
      <c r="F102" s="624"/>
      <c r="G102" s="624"/>
      <c r="H102" s="624"/>
      <c r="I102" s="624"/>
      <c r="J102" s="624"/>
      <c r="K102" s="624"/>
      <c r="L102" s="624"/>
      <c r="M102" s="624"/>
      <c r="N102" s="624"/>
      <c r="O102" s="624"/>
      <c r="P102" s="624"/>
      <c r="Q102" s="624"/>
      <c r="R102" s="624"/>
      <c r="S102" s="624"/>
      <c r="T102" s="624"/>
      <c r="U102" s="624"/>
      <c r="V102" s="624"/>
      <c r="W102" s="624"/>
      <c r="X102" s="624"/>
      <c r="Y102" s="624"/>
      <c r="Z102" s="624"/>
      <c r="AA102" s="624"/>
      <c r="AB102" s="625"/>
      <c r="AC102" s="625"/>
      <c r="AD102" s="625"/>
      <c r="AE102" s="625"/>
      <c r="AF102" s="625"/>
      <c r="AG102" s="625"/>
      <c r="AH102" s="625"/>
      <c r="AI102" s="625"/>
      <c r="AJ102" s="625"/>
      <c r="AK102" s="625"/>
      <c r="AL102" s="625"/>
      <c r="AM102" s="625"/>
      <c r="AN102" s="625"/>
      <c r="AO102" s="575"/>
      <c r="AP102" s="575"/>
      <c r="AQ102" s="575"/>
      <c r="AR102" s="575"/>
      <c r="AS102" s="626"/>
      <c r="AT102" s="575"/>
      <c r="AU102" s="575"/>
      <c r="AV102" s="575"/>
      <c r="AW102" s="575"/>
      <c r="AX102" s="575"/>
      <c r="AY102" s="576"/>
      <c r="AZ102" s="577"/>
      <c r="BA102" s="577"/>
      <c r="BB102" s="577"/>
      <c r="BC102" s="577"/>
      <c r="BD102" s="577"/>
      <c r="BE102" s="577"/>
      <c r="BF102" s="577"/>
      <c r="BG102" s="577"/>
      <c r="BH102" s="578"/>
      <c r="BI102" s="579"/>
      <c r="BJ102" s="580"/>
      <c r="BK102" s="580"/>
      <c r="BL102" s="580"/>
      <c r="BM102" s="580"/>
      <c r="BN102" s="580"/>
      <c r="BO102" s="580"/>
      <c r="BP102" s="580"/>
      <c r="BQ102" s="580"/>
      <c r="BR102" s="580"/>
      <c r="BS102" s="580"/>
      <c r="BT102" s="580"/>
      <c r="BU102" s="580"/>
      <c r="BV102" s="580"/>
      <c r="BW102" s="580"/>
      <c r="BX102" s="580"/>
      <c r="BY102" s="581"/>
    </row>
    <row r="103" spans="1:77" s="29" customFormat="1" ht="18" customHeight="1">
      <c r="A103" s="623"/>
      <c r="B103" s="624"/>
      <c r="C103" s="624"/>
      <c r="D103" s="624"/>
      <c r="E103" s="624"/>
      <c r="F103" s="624"/>
      <c r="G103" s="624"/>
      <c r="H103" s="624"/>
      <c r="I103" s="624"/>
      <c r="J103" s="624"/>
      <c r="K103" s="624"/>
      <c r="L103" s="624"/>
      <c r="M103" s="624"/>
      <c r="N103" s="624"/>
      <c r="O103" s="624"/>
      <c r="P103" s="624"/>
      <c r="Q103" s="624"/>
      <c r="R103" s="624"/>
      <c r="S103" s="624"/>
      <c r="T103" s="624"/>
      <c r="U103" s="624"/>
      <c r="V103" s="624"/>
      <c r="W103" s="624"/>
      <c r="X103" s="624"/>
      <c r="Y103" s="624"/>
      <c r="Z103" s="624"/>
      <c r="AA103" s="624"/>
      <c r="AB103" s="625"/>
      <c r="AC103" s="625"/>
      <c r="AD103" s="625"/>
      <c r="AE103" s="625"/>
      <c r="AF103" s="625"/>
      <c r="AG103" s="625"/>
      <c r="AH103" s="625"/>
      <c r="AI103" s="625"/>
      <c r="AJ103" s="625"/>
      <c r="AK103" s="625"/>
      <c r="AL103" s="625"/>
      <c r="AM103" s="625"/>
      <c r="AN103" s="625"/>
      <c r="AO103" s="575"/>
      <c r="AP103" s="575"/>
      <c r="AQ103" s="575"/>
      <c r="AR103" s="575"/>
      <c r="AS103" s="626"/>
      <c r="AT103" s="575"/>
      <c r="AU103" s="575"/>
      <c r="AV103" s="575"/>
      <c r="AW103" s="575"/>
      <c r="AX103" s="575"/>
      <c r="AY103" s="576"/>
      <c r="AZ103" s="577"/>
      <c r="BA103" s="577"/>
      <c r="BB103" s="577"/>
      <c r="BC103" s="577"/>
      <c r="BD103" s="577"/>
      <c r="BE103" s="577"/>
      <c r="BF103" s="577"/>
      <c r="BG103" s="577"/>
      <c r="BH103" s="578"/>
      <c r="BI103" s="579"/>
      <c r="BJ103" s="580"/>
      <c r="BK103" s="580"/>
      <c r="BL103" s="580"/>
      <c r="BM103" s="580"/>
      <c r="BN103" s="580"/>
      <c r="BO103" s="580"/>
      <c r="BP103" s="580"/>
      <c r="BQ103" s="580"/>
      <c r="BR103" s="580"/>
      <c r="BS103" s="580"/>
      <c r="BT103" s="580"/>
      <c r="BU103" s="580"/>
      <c r="BV103" s="580"/>
      <c r="BW103" s="580"/>
      <c r="BX103" s="580"/>
      <c r="BY103" s="581"/>
    </row>
    <row r="104" spans="1:77" s="29" customFormat="1" ht="18" customHeight="1">
      <c r="A104" s="623"/>
      <c r="B104" s="624"/>
      <c r="C104" s="624"/>
      <c r="D104" s="624"/>
      <c r="E104" s="624"/>
      <c r="F104" s="624"/>
      <c r="G104" s="624"/>
      <c r="H104" s="624"/>
      <c r="I104" s="624"/>
      <c r="J104" s="624"/>
      <c r="K104" s="624"/>
      <c r="L104" s="624"/>
      <c r="M104" s="624"/>
      <c r="N104" s="624"/>
      <c r="O104" s="624"/>
      <c r="P104" s="624"/>
      <c r="Q104" s="624"/>
      <c r="R104" s="624"/>
      <c r="S104" s="624"/>
      <c r="T104" s="624"/>
      <c r="U104" s="624"/>
      <c r="V104" s="624"/>
      <c r="W104" s="624"/>
      <c r="X104" s="624"/>
      <c r="Y104" s="624"/>
      <c r="Z104" s="624"/>
      <c r="AA104" s="624"/>
      <c r="AB104" s="625"/>
      <c r="AC104" s="625"/>
      <c r="AD104" s="625"/>
      <c r="AE104" s="625"/>
      <c r="AF104" s="625"/>
      <c r="AG104" s="625"/>
      <c r="AH104" s="625"/>
      <c r="AI104" s="625"/>
      <c r="AJ104" s="625"/>
      <c r="AK104" s="625"/>
      <c r="AL104" s="625"/>
      <c r="AM104" s="625"/>
      <c r="AN104" s="625"/>
      <c r="AO104" s="575"/>
      <c r="AP104" s="575"/>
      <c r="AQ104" s="575"/>
      <c r="AR104" s="575"/>
      <c r="AS104" s="626"/>
      <c r="AT104" s="575"/>
      <c r="AU104" s="575"/>
      <c r="AV104" s="575"/>
      <c r="AW104" s="575"/>
      <c r="AX104" s="575"/>
      <c r="AY104" s="576"/>
      <c r="AZ104" s="577"/>
      <c r="BA104" s="577"/>
      <c r="BB104" s="577"/>
      <c r="BC104" s="577"/>
      <c r="BD104" s="577"/>
      <c r="BE104" s="577"/>
      <c r="BF104" s="577"/>
      <c r="BG104" s="577"/>
      <c r="BH104" s="578"/>
      <c r="BI104" s="579"/>
      <c r="BJ104" s="580"/>
      <c r="BK104" s="580"/>
      <c r="BL104" s="580"/>
      <c r="BM104" s="580"/>
      <c r="BN104" s="580"/>
      <c r="BO104" s="580"/>
      <c r="BP104" s="580"/>
      <c r="BQ104" s="580"/>
      <c r="BR104" s="580"/>
      <c r="BS104" s="580"/>
      <c r="BT104" s="580"/>
      <c r="BU104" s="580"/>
      <c r="BV104" s="580"/>
      <c r="BW104" s="580"/>
      <c r="BX104" s="580"/>
      <c r="BY104" s="581"/>
    </row>
    <row r="105" spans="1:77" s="29" customFormat="1" ht="18" customHeight="1" thickBot="1">
      <c r="A105" s="627"/>
      <c r="B105" s="628"/>
      <c r="C105" s="628"/>
      <c r="D105" s="628"/>
      <c r="E105" s="628"/>
      <c r="F105" s="628"/>
      <c r="G105" s="628"/>
      <c r="H105" s="628"/>
      <c r="I105" s="628"/>
      <c r="J105" s="628"/>
      <c r="K105" s="628"/>
      <c r="L105" s="628"/>
      <c r="M105" s="628"/>
      <c r="N105" s="628"/>
      <c r="O105" s="628"/>
      <c r="P105" s="628"/>
      <c r="Q105" s="628"/>
      <c r="R105" s="628"/>
      <c r="S105" s="628"/>
      <c r="T105" s="628"/>
      <c r="U105" s="628"/>
      <c r="V105" s="628"/>
      <c r="W105" s="628"/>
      <c r="X105" s="628"/>
      <c r="Y105" s="628"/>
      <c r="Z105" s="628"/>
      <c r="AA105" s="628"/>
      <c r="AB105" s="629"/>
      <c r="AC105" s="629"/>
      <c r="AD105" s="629"/>
      <c r="AE105" s="629"/>
      <c r="AF105" s="629"/>
      <c r="AG105" s="629"/>
      <c r="AH105" s="629"/>
      <c r="AI105" s="629"/>
      <c r="AJ105" s="629"/>
      <c r="AK105" s="629"/>
      <c r="AL105" s="629"/>
      <c r="AM105" s="629"/>
      <c r="AN105" s="629"/>
      <c r="AO105" s="598"/>
      <c r="AP105" s="598"/>
      <c r="AQ105" s="598"/>
      <c r="AR105" s="598"/>
      <c r="AS105" s="630"/>
      <c r="AT105" s="598"/>
      <c r="AU105" s="598"/>
      <c r="AV105" s="598"/>
      <c r="AW105" s="598"/>
      <c r="AX105" s="598"/>
      <c r="AY105" s="599"/>
      <c r="AZ105" s="600"/>
      <c r="BA105" s="600"/>
      <c r="BB105" s="600"/>
      <c r="BC105" s="600"/>
      <c r="BD105" s="600"/>
      <c r="BE105" s="600"/>
      <c r="BF105" s="600"/>
      <c r="BG105" s="600"/>
      <c r="BH105" s="601"/>
      <c r="BI105" s="602"/>
      <c r="BJ105" s="603"/>
      <c r="BK105" s="603"/>
      <c r="BL105" s="603"/>
      <c r="BM105" s="603"/>
      <c r="BN105" s="603"/>
      <c r="BO105" s="603"/>
      <c r="BP105" s="603"/>
      <c r="BQ105" s="603"/>
      <c r="BR105" s="603"/>
      <c r="BS105" s="603"/>
      <c r="BT105" s="603"/>
      <c r="BU105" s="603"/>
      <c r="BV105" s="603"/>
      <c r="BW105" s="603"/>
      <c r="BX105" s="603"/>
      <c r="BY105" s="604"/>
    </row>
    <row r="106" spans="1:77" s="29" customFormat="1" ht="18" customHeight="1"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4"/>
      <c r="AJ106" s="74"/>
      <c r="AK106" s="74"/>
      <c r="AL106" s="74"/>
      <c r="AM106" s="74"/>
      <c r="AN106" s="74"/>
      <c r="AO106" s="74"/>
      <c r="AP106" s="74"/>
      <c r="AQ106" s="74"/>
      <c r="AR106" s="608" t="s">
        <v>156</v>
      </c>
      <c r="AS106" s="609"/>
      <c r="AT106" s="609"/>
      <c r="AU106" s="609"/>
      <c r="AV106" s="609"/>
      <c r="AW106" s="609"/>
      <c r="AX106" s="609"/>
      <c r="AY106" s="609"/>
      <c r="AZ106" s="609"/>
      <c r="BA106" s="609"/>
      <c r="BB106" s="609"/>
      <c r="BC106" s="609"/>
      <c r="BD106" s="609"/>
      <c r="BE106" s="609"/>
      <c r="BF106" s="609"/>
      <c r="BG106" s="609"/>
      <c r="BH106" s="610"/>
      <c r="BI106" s="611">
        <f>SUM(BI97:BY105)</f>
        <v>80500</v>
      </c>
      <c r="BJ106" s="612"/>
      <c r="BK106" s="612"/>
      <c r="BL106" s="612"/>
      <c r="BM106" s="612"/>
      <c r="BN106" s="612"/>
      <c r="BO106" s="612"/>
      <c r="BP106" s="612"/>
      <c r="BQ106" s="612"/>
      <c r="BR106" s="612"/>
      <c r="BS106" s="612"/>
      <c r="BT106" s="612"/>
      <c r="BU106" s="612"/>
      <c r="BV106" s="612"/>
      <c r="BW106" s="612"/>
      <c r="BX106" s="612"/>
      <c r="BY106" s="613"/>
    </row>
    <row r="107" spans="1:77" s="27" customFormat="1" ht="15" customHeight="1">
      <c r="A107" s="258"/>
      <c r="B107" s="258"/>
      <c r="C107" s="258"/>
      <c r="D107" s="258"/>
      <c r="E107" s="258"/>
      <c r="F107" s="258"/>
      <c r="G107" s="258"/>
      <c r="H107" s="258"/>
      <c r="I107" s="258"/>
      <c r="J107" s="258"/>
      <c r="K107" s="258"/>
      <c r="L107" s="258"/>
      <c r="M107" s="258"/>
      <c r="N107" s="258"/>
      <c r="O107" s="258"/>
      <c r="P107" s="258"/>
      <c r="Q107" s="258"/>
      <c r="R107" s="258"/>
      <c r="S107" s="258"/>
      <c r="T107" s="258"/>
      <c r="U107" s="258"/>
      <c r="V107" s="258"/>
      <c r="W107" s="258"/>
      <c r="X107" s="258"/>
      <c r="Y107" s="258"/>
      <c r="Z107" s="258"/>
      <c r="AA107" s="258"/>
      <c r="AB107" s="258"/>
      <c r="AC107" s="258"/>
      <c r="AD107" s="258"/>
      <c r="AE107" s="258"/>
      <c r="AF107" s="258"/>
      <c r="AG107" s="258"/>
      <c r="AH107" s="258"/>
      <c r="AI107" s="258"/>
      <c r="AJ107" s="258"/>
      <c r="AK107" s="258"/>
      <c r="AL107" s="258"/>
      <c r="AM107" s="258"/>
      <c r="AN107" s="258"/>
      <c r="AO107" s="258"/>
      <c r="AP107" s="258"/>
      <c r="AQ107" s="258"/>
      <c r="AR107" s="258"/>
      <c r="AS107" s="258"/>
      <c r="AT107" s="258"/>
      <c r="AU107" s="258"/>
      <c r="AV107" s="258"/>
      <c r="AW107" s="258"/>
      <c r="AX107" s="258"/>
      <c r="AY107" s="258"/>
      <c r="AZ107" s="258"/>
      <c r="BA107" s="258"/>
      <c r="BB107" s="258"/>
      <c r="BC107" s="258"/>
      <c r="BD107" s="258"/>
      <c r="BE107" s="258"/>
      <c r="BF107" s="258"/>
      <c r="BG107" s="258"/>
      <c r="BH107" s="258"/>
      <c r="BI107" s="258"/>
      <c r="BJ107" s="258"/>
      <c r="BK107" s="258"/>
      <c r="BL107" s="258"/>
      <c r="BM107" s="258"/>
      <c r="BN107" s="258"/>
      <c r="BO107" s="258"/>
      <c r="BP107" s="258"/>
      <c r="BQ107" s="258"/>
      <c r="BR107" s="258"/>
      <c r="BS107" s="258"/>
      <c r="BT107" s="258"/>
      <c r="BU107" s="258"/>
      <c r="BV107" s="258"/>
      <c r="BW107" s="258"/>
      <c r="BX107" s="258"/>
      <c r="BY107" s="258"/>
    </row>
  </sheetData>
  <sheetProtection selectLockedCells="1" selectUnlockedCells="1"/>
  <mergeCells count="439">
    <mergeCell ref="AR106:BH106"/>
    <mergeCell ref="BI106:BY106"/>
    <mergeCell ref="A107:BY107"/>
    <mergeCell ref="A105:AA105"/>
    <mergeCell ref="AB105:AN105"/>
    <mergeCell ref="AO105:AS105"/>
    <mergeCell ref="AT105:AX105"/>
    <mergeCell ref="AY105:BH105"/>
    <mergeCell ref="BI105:BY105"/>
    <mergeCell ref="A104:AA104"/>
    <mergeCell ref="AB104:AN104"/>
    <mergeCell ref="AO104:AS104"/>
    <mergeCell ref="AT104:AX104"/>
    <mergeCell ref="AY104:BH104"/>
    <mergeCell ref="BI104:BY104"/>
    <mergeCell ref="A103:AA103"/>
    <mergeCell ref="AB103:AN103"/>
    <mergeCell ref="AO103:AS103"/>
    <mergeCell ref="AT103:AX103"/>
    <mergeCell ref="AY103:BH103"/>
    <mergeCell ref="BI103:BY103"/>
    <mergeCell ref="A102:AA102"/>
    <mergeCell ref="AB102:AN102"/>
    <mergeCell ref="AO102:AS102"/>
    <mergeCell ref="AT102:AX102"/>
    <mergeCell ref="AY102:BH102"/>
    <mergeCell ref="BI102:BY102"/>
    <mergeCell ref="A101:AA101"/>
    <mergeCell ref="AB101:AN101"/>
    <mergeCell ref="AO101:AS101"/>
    <mergeCell ref="AT101:AX101"/>
    <mergeCell ref="AY101:BH101"/>
    <mergeCell ref="BI101:BY101"/>
    <mergeCell ref="A100:AA100"/>
    <mergeCell ref="AB100:AN100"/>
    <mergeCell ref="AO100:AS100"/>
    <mergeCell ref="AT100:AX100"/>
    <mergeCell ref="AY100:BH100"/>
    <mergeCell ref="BI100:BY100"/>
    <mergeCell ref="A99:AA99"/>
    <mergeCell ref="AB99:AN99"/>
    <mergeCell ref="AO99:AS99"/>
    <mergeCell ref="AT99:AX99"/>
    <mergeCell ref="AY99:BH99"/>
    <mergeCell ref="BI99:BY99"/>
    <mergeCell ref="A98:AA98"/>
    <mergeCell ref="AB98:AN98"/>
    <mergeCell ref="AO98:AS98"/>
    <mergeCell ref="AT98:AX98"/>
    <mergeCell ref="AY98:BH98"/>
    <mergeCell ref="BI98:BY98"/>
    <mergeCell ref="BI96:BY96"/>
    <mergeCell ref="A97:AA97"/>
    <mergeCell ref="AB97:AN97"/>
    <mergeCell ref="AO97:AS97"/>
    <mergeCell ref="AT97:AX97"/>
    <mergeCell ref="AY97:BH97"/>
    <mergeCell ref="BI97:BY97"/>
    <mergeCell ref="A94:K94"/>
    <mergeCell ref="A96:AA96"/>
    <mergeCell ref="AB96:AN96"/>
    <mergeCell ref="AO96:AS96"/>
    <mergeCell ref="AT96:AX96"/>
    <mergeCell ref="AY96:BH96"/>
    <mergeCell ref="AR91:BH91"/>
    <mergeCell ref="BI91:BY91"/>
    <mergeCell ref="AR92:BH92"/>
    <mergeCell ref="BI92:BY92"/>
    <mergeCell ref="AR93:BH93"/>
    <mergeCell ref="BI93:BY93"/>
    <mergeCell ref="A90:AA90"/>
    <mergeCell ref="AB90:AN90"/>
    <mergeCell ref="AO90:AS90"/>
    <mergeCell ref="AT90:AX90"/>
    <mergeCell ref="AY90:BH90"/>
    <mergeCell ref="BI90:BY90"/>
    <mergeCell ref="A89:AA89"/>
    <mergeCell ref="AB89:AN89"/>
    <mergeCell ref="AO89:AS89"/>
    <mergeCell ref="AT89:AX89"/>
    <mergeCell ref="AY89:BH89"/>
    <mergeCell ref="BI89:BY89"/>
    <mergeCell ref="A88:AA88"/>
    <mergeCell ref="AB88:AN88"/>
    <mergeCell ref="AO88:AS88"/>
    <mergeCell ref="AT88:AX88"/>
    <mergeCell ref="AY88:BH88"/>
    <mergeCell ref="BI88:BY88"/>
    <mergeCell ref="A87:AA87"/>
    <mergeCell ref="AB87:AN87"/>
    <mergeCell ref="AO87:AS87"/>
    <mergeCell ref="AT87:AX87"/>
    <mergeCell ref="AY87:BH87"/>
    <mergeCell ref="BI87:BY87"/>
    <mergeCell ref="A86:AA86"/>
    <mergeCell ref="AB86:AN86"/>
    <mergeCell ref="AO86:AS86"/>
    <mergeCell ref="AT86:AX86"/>
    <mergeCell ref="AY86:BH86"/>
    <mergeCell ref="BI86:BY86"/>
    <mergeCell ref="A85:AA85"/>
    <mergeCell ref="AB85:AN85"/>
    <mergeCell ref="AO85:AS85"/>
    <mergeCell ref="AT85:AX85"/>
    <mergeCell ref="AY85:BH85"/>
    <mergeCell ref="BI85:BY85"/>
    <mergeCell ref="A84:AA84"/>
    <mergeCell ref="AB84:AN84"/>
    <mergeCell ref="AO84:AS84"/>
    <mergeCell ref="AT84:AX84"/>
    <mergeCell ref="AY84:BH84"/>
    <mergeCell ref="BI84:BY84"/>
    <mergeCell ref="A83:AA83"/>
    <mergeCell ref="AB83:AN83"/>
    <mergeCell ref="AO83:AS83"/>
    <mergeCell ref="AT83:AX83"/>
    <mergeCell ref="AY83:BH83"/>
    <mergeCell ref="BI83:BY83"/>
    <mergeCell ref="A82:AA82"/>
    <mergeCell ref="AB82:AN82"/>
    <mergeCell ref="AO82:AS82"/>
    <mergeCell ref="AT82:AX82"/>
    <mergeCell ref="AY82:BH82"/>
    <mergeCell ref="BI82:BY82"/>
    <mergeCell ref="A81:AA81"/>
    <mergeCell ref="AB81:AN81"/>
    <mergeCell ref="AO81:AS81"/>
    <mergeCell ref="AT81:AX81"/>
    <mergeCell ref="AY81:BH81"/>
    <mergeCell ref="BI81:BY81"/>
    <mergeCell ref="A80:AA80"/>
    <mergeCell ref="AB80:AN80"/>
    <mergeCell ref="AO80:AS80"/>
    <mergeCell ref="AT80:AX80"/>
    <mergeCell ref="AY80:BH80"/>
    <mergeCell ref="BI80:BY80"/>
    <mergeCell ref="A79:AA79"/>
    <mergeCell ref="AB79:AN79"/>
    <mergeCell ref="AO79:AS79"/>
    <mergeCell ref="AT79:AX79"/>
    <mergeCell ref="AY79:BH79"/>
    <mergeCell ref="BI79:BY79"/>
    <mergeCell ref="A78:AA78"/>
    <mergeCell ref="AB78:AN78"/>
    <mergeCell ref="AO78:AS78"/>
    <mergeCell ref="AT78:AX78"/>
    <mergeCell ref="AY78:BH78"/>
    <mergeCell ref="BI78:BY78"/>
    <mergeCell ref="A77:AA77"/>
    <mergeCell ref="AB77:AN77"/>
    <mergeCell ref="AO77:AS77"/>
    <mergeCell ref="AT77:AX77"/>
    <mergeCell ref="AY77:BH77"/>
    <mergeCell ref="BI77:BY77"/>
    <mergeCell ref="A76:AA76"/>
    <mergeCell ref="AB76:AN76"/>
    <mergeCell ref="AO76:AS76"/>
    <mergeCell ref="AT76:AX76"/>
    <mergeCell ref="AY76:BH76"/>
    <mergeCell ref="BI76:BY76"/>
    <mergeCell ref="A75:AA75"/>
    <mergeCell ref="AB75:AN75"/>
    <mergeCell ref="AO75:AS75"/>
    <mergeCell ref="AT75:AX75"/>
    <mergeCell ref="AY75:BH75"/>
    <mergeCell ref="BI75:BY75"/>
    <mergeCell ref="A74:AA74"/>
    <mergeCell ref="AB74:AN74"/>
    <mergeCell ref="AO74:AS74"/>
    <mergeCell ref="AT74:AX74"/>
    <mergeCell ref="AY74:BH74"/>
    <mergeCell ref="BI74:BY74"/>
    <mergeCell ref="A73:AA73"/>
    <mergeCell ref="AB73:AN73"/>
    <mergeCell ref="AO73:AS73"/>
    <mergeCell ref="AT73:AX73"/>
    <mergeCell ref="AY73:BH73"/>
    <mergeCell ref="BI73:BY73"/>
    <mergeCell ref="A72:AA72"/>
    <mergeCell ref="AB72:AN72"/>
    <mergeCell ref="AO72:AS72"/>
    <mergeCell ref="AT72:AX72"/>
    <mergeCell ref="AY72:BH72"/>
    <mergeCell ref="BI72:BY72"/>
    <mergeCell ref="A71:AA71"/>
    <mergeCell ref="AB71:AN71"/>
    <mergeCell ref="AO71:AS71"/>
    <mergeCell ref="AT71:AX71"/>
    <mergeCell ref="AY71:BH71"/>
    <mergeCell ref="BI71:BY71"/>
    <mergeCell ref="A70:AA70"/>
    <mergeCell ref="AB70:AN70"/>
    <mergeCell ref="AO70:AS70"/>
    <mergeCell ref="AT70:AX70"/>
    <mergeCell ref="AY70:BH70"/>
    <mergeCell ref="BI70:BY70"/>
    <mergeCell ref="A69:AA69"/>
    <mergeCell ref="AB69:AN69"/>
    <mergeCell ref="AO69:AS69"/>
    <mergeCell ref="AT69:AX69"/>
    <mergeCell ref="AY69:BH69"/>
    <mergeCell ref="BI69:BY69"/>
    <mergeCell ref="A68:AA68"/>
    <mergeCell ref="AB68:AN68"/>
    <mergeCell ref="AO68:AS68"/>
    <mergeCell ref="AT68:AX68"/>
    <mergeCell ref="AY68:BH68"/>
    <mergeCell ref="BI68:BY68"/>
    <mergeCell ref="A67:AA67"/>
    <mergeCell ref="AB67:AN67"/>
    <mergeCell ref="AO67:AS67"/>
    <mergeCell ref="AT67:AX67"/>
    <mergeCell ref="AY67:BH67"/>
    <mergeCell ref="BI67:BY67"/>
    <mergeCell ref="A66:AA66"/>
    <mergeCell ref="AB66:AN66"/>
    <mergeCell ref="AO66:AS66"/>
    <mergeCell ref="AT66:AX66"/>
    <mergeCell ref="AY66:BH66"/>
    <mergeCell ref="BI66:BY66"/>
    <mergeCell ref="A65:AA65"/>
    <mergeCell ref="AB65:AN65"/>
    <mergeCell ref="AO65:AS65"/>
    <mergeCell ref="AT65:AX65"/>
    <mergeCell ref="AY65:BH65"/>
    <mergeCell ref="BI65:BY65"/>
    <mergeCell ref="BK60:BM60"/>
    <mergeCell ref="BN60:BP60"/>
    <mergeCell ref="BQ60:BS60"/>
    <mergeCell ref="BT60:BV60"/>
    <mergeCell ref="BW60:BY60"/>
    <mergeCell ref="A63:K63"/>
    <mergeCell ref="BH52:BM55"/>
    <mergeCell ref="BN52:BS55"/>
    <mergeCell ref="BT52:BY55"/>
    <mergeCell ref="A56:BY56"/>
    <mergeCell ref="A57:BY59"/>
    <mergeCell ref="A60:F60"/>
    <mergeCell ref="G60:AH60"/>
    <mergeCell ref="AI60:AN60"/>
    <mergeCell ref="AO60:BF60"/>
    <mergeCell ref="BG60:BJ60"/>
    <mergeCell ref="AD46:AR46"/>
    <mergeCell ref="AS46:BG46"/>
    <mergeCell ref="BI46:BY46"/>
    <mergeCell ref="A47:H47"/>
    <mergeCell ref="BH50:BM51"/>
    <mergeCell ref="BN50:BS51"/>
    <mergeCell ref="BT50:BY51"/>
    <mergeCell ref="A44:AC44"/>
    <mergeCell ref="AD44:AL44"/>
    <mergeCell ref="AM44:AR44"/>
    <mergeCell ref="AS44:BG44"/>
    <mergeCell ref="BI44:BY44"/>
    <mergeCell ref="A45:AC45"/>
    <mergeCell ref="AD45:AL45"/>
    <mergeCell ref="AM45:AR45"/>
    <mergeCell ref="AS45:BG45"/>
    <mergeCell ref="BI45:BY45"/>
    <mergeCell ref="AD40:AR40"/>
    <mergeCell ref="AS40:BG40"/>
    <mergeCell ref="BI40:BY40"/>
    <mergeCell ref="AD41:AR41"/>
    <mergeCell ref="AS41:BG41"/>
    <mergeCell ref="AD42:AR42"/>
    <mergeCell ref="AS42:BG42"/>
    <mergeCell ref="A38:AC38"/>
    <mergeCell ref="AD38:AL38"/>
    <mergeCell ref="AM38:AR38"/>
    <mergeCell ref="AS38:BG38"/>
    <mergeCell ref="BI38:BY38"/>
    <mergeCell ref="A39:AC39"/>
    <mergeCell ref="AD39:AL39"/>
    <mergeCell ref="AM39:AR39"/>
    <mergeCell ref="AS39:BG39"/>
    <mergeCell ref="BI39:BY39"/>
    <mergeCell ref="A36:AC36"/>
    <mergeCell ref="AD36:AL36"/>
    <mergeCell ref="AM36:AR36"/>
    <mergeCell ref="AS36:BG36"/>
    <mergeCell ref="BI36:BY36"/>
    <mergeCell ref="A37:AC37"/>
    <mergeCell ref="AD37:AL37"/>
    <mergeCell ref="AM37:AR37"/>
    <mergeCell ref="AS37:BG37"/>
    <mergeCell ref="BI37:BY37"/>
    <mergeCell ref="A34:AC34"/>
    <mergeCell ref="AD34:AL34"/>
    <mergeCell ref="AM34:AR34"/>
    <mergeCell ref="AS34:BG34"/>
    <mergeCell ref="BI34:BY34"/>
    <mergeCell ref="A35:AC35"/>
    <mergeCell ref="AD35:AL35"/>
    <mergeCell ref="AM35:AR35"/>
    <mergeCell ref="AS35:BG35"/>
    <mergeCell ref="BI35:BY35"/>
    <mergeCell ref="A32:AC32"/>
    <mergeCell ref="AD32:AL32"/>
    <mergeCell ref="AM32:AR32"/>
    <mergeCell ref="AS32:BG32"/>
    <mergeCell ref="BI32:BY32"/>
    <mergeCell ref="A33:AC33"/>
    <mergeCell ref="AD33:AL33"/>
    <mergeCell ref="AM33:AR33"/>
    <mergeCell ref="AS33:BG33"/>
    <mergeCell ref="BI33:BY33"/>
    <mergeCell ref="A30:AC30"/>
    <mergeCell ref="AD30:AL30"/>
    <mergeCell ref="AM30:AR30"/>
    <mergeCell ref="AS30:BG30"/>
    <mergeCell ref="BI30:BY30"/>
    <mergeCell ref="A31:AC31"/>
    <mergeCell ref="AD31:AL31"/>
    <mergeCell ref="AM31:AR31"/>
    <mergeCell ref="AS31:BG31"/>
    <mergeCell ref="BI31:BY31"/>
    <mergeCell ref="A28:AC28"/>
    <mergeCell ref="AD28:AL28"/>
    <mergeCell ref="AM28:AR28"/>
    <mergeCell ref="AS28:BG28"/>
    <mergeCell ref="BI28:BY28"/>
    <mergeCell ref="A29:AC29"/>
    <mergeCell ref="AD29:AL29"/>
    <mergeCell ref="AM29:AR29"/>
    <mergeCell ref="AS29:BG29"/>
    <mergeCell ref="BI29:BY29"/>
    <mergeCell ref="A26:AC26"/>
    <mergeCell ref="AD26:AL26"/>
    <mergeCell ref="AM26:AR26"/>
    <mergeCell ref="AS26:BG26"/>
    <mergeCell ref="BI26:BY26"/>
    <mergeCell ref="A27:AC27"/>
    <mergeCell ref="AD27:AL27"/>
    <mergeCell ref="AM27:AR27"/>
    <mergeCell ref="AS27:BG27"/>
    <mergeCell ref="BI27:BY27"/>
    <mergeCell ref="A24:AC24"/>
    <mergeCell ref="AD24:AL24"/>
    <mergeCell ref="AM24:AR24"/>
    <mergeCell ref="AS24:BG24"/>
    <mergeCell ref="BI24:BY24"/>
    <mergeCell ref="A25:AC25"/>
    <mergeCell ref="AD25:AL25"/>
    <mergeCell ref="AM25:AR25"/>
    <mergeCell ref="AS25:BG25"/>
    <mergeCell ref="BI25:BY25"/>
    <mergeCell ref="A22:AC22"/>
    <mergeCell ref="AD22:AL22"/>
    <mergeCell ref="AM22:AR22"/>
    <mergeCell ref="AS22:BG22"/>
    <mergeCell ref="BI22:BY22"/>
    <mergeCell ref="A23:AC23"/>
    <mergeCell ref="AD23:AL23"/>
    <mergeCell ref="AM23:AR23"/>
    <mergeCell ref="AS23:BG23"/>
    <mergeCell ref="BI23:BY23"/>
    <mergeCell ref="A20:AC20"/>
    <mergeCell ref="AD20:AL20"/>
    <mergeCell ref="AM20:AR20"/>
    <mergeCell ref="AS20:BG20"/>
    <mergeCell ref="BI20:BY20"/>
    <mergeCell ref="A21:AC21"/>
    <mergeCell ref="AD21:AL21"/>
    <mergeCell ref="AM21:AR21"/>
    <mergeCell ref="AS21:BG21"/>
    <mergeCell ref="BI21:BY21"/>
    <mergeCell ref="A18:AC18"/>
    <mergeCell ref="AD18:AL18"/>
    <mergeCell ref="AM18:AR18"/>
    <mergeCell ref="AS18:BG18"/>
    <mergeCell ref="BI18:BY18"/>
    <mergeCell ref="A19:AC19"/>
    <mergeCell ref="AD19:AL19"/>
    <mergeCell ref="AM19:AR19"/>
    <mergeCell ref="AS19:BG19"/>
    <mergeCell ref="BI19:BY19"/>
    <mergeCell ref="A16:H16"/>
    <mergeCell ref="A17:AC17"/>
    <mergeCell ref="AD17:AL17"/>
    <mergeCell ref="AM17:AR17"/>
    <mergeCell ref="AS17:BG17"/>
    <mergeCell ref="BI17:BY17"/>
    <mergeCell ref="BA12:BE12"/>
    <mergeCell ref="BF12:BY12"/>
    <mergeCell ref="A13:P14"/>
    <mergeCell ref="Q13:AF14"/>
    <mergeCell ref="AH13:AM14"/>
    <mergeCell ref="AN13:AZ14"/>
    <mergeCell ref="BA13:BE13"/>
    <mergeCell ref="BF13:BY13"/>
    <mergeCell ref="A10:P10"/>
    <mergeCell ref="Q10:AF10"/>
    <mergeCell ref="BF10:BY10"/>
    <mergeCell ref="A11:P12"/>
    <mergeCell ref="Q11:AF12"/>
    <mergeCell ref="AH11:AM12"/>
    <mergeCell ref="AN11:AZ12"/>
    <mergeCell ref="BA11:BE11"/>
    <mergeCell ref="BF11:BU11"/>
    <mergeCell ref="BV11:BY11"/>
    <mergeCell ref="BF8:BG8"/>
    <mergeCell ref="BH8:BR8"/>
    <mergeCell ref="AH9:AM10"/>
    <mergeCell ref="AN9:AZ10"/>
    <mergeCell ref="BA9:BE9"/>
    <mergeCell ref="BF9:BY9"/>
    <mergeCell ref="AX5:AZ5"/>
    <mergeCell ref="BA5:BI6"/>
    <mergeCell ref="BJ5:BY6"/>
    <mergeCell ref="A6:K7"/>
    <mergeCell ref="L6:AF7"/>
    <mergeCell ref="AN6:AW6"/>
    <mergeCell ref="AX6:AZ6"/>
    <mergeCell ref="AH7:AM8"/>
    <mergeCell ref="AN7:AZ8"/>
    <mergeCell ref="A8:P9"/>
    <mergeCell ref="U5:W5"/>
    <mergeCell ref="X5:AA5"/>
    <mergeCell ref="AB5:AC5"/>
    <mergeCell ref="AD5:AF5"/>
    <mergeCell ref="AH5:AM6"/>
    <mergeCell ref="AN5:AW5"/>
    <mergeCell ref="Q8:AF9"/>
    <mergeCell ref="BQ2:BS3"/>
    <mergeCell ref="BT2:BV3"/>
    <mergeCell ref="BW2:BY3"/>
    <mergeCell ref="A5:D5"/>
    <mergeCell ref="E5:F5"/>
    <mergeCell ref="G5:I5"/>
    <mergeCell ref="J5:K5"/>
    <mergeCell ref="L5:N5"/>
    <mergeCell ref="O5:P5"/>
    <mergeCell ref="Q5:T5"/>
    <mergeCell ref="AC1:AV3"/>
    <mergeCell ref="A2:AB3"/>
    <mergeCell ref="AW2:BD3"/>
    <mergeCell ref="BF2:BJ3"/>
    <mergeCell ref="BK2:BM3"/>
    <mergeCell ref="BN2:BP3"/>
  </mergeCells>
  <phoneticPr fontId="6"/>
  <printOptions horizontalCentered="1" verticalCentered="1" gridLinesSet="0"/>
  <pageMargins left="0.28999999999999998" right="0.24" top="0.39370078740157483" bottom="0" header="0.15748031496062992" footer="0"/>
  <pageSetup paperSize="9" orientation="portrait" r:id="rId1"/>
  <headerFooter alignWithMargins="0"/>
  <rowBreaks count="1" manualBreakCount="1">
    <brk id="5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7A124-01E7-4009-8D2E-43E84B11CFD7}">
  <sheetPr>
    <tabColor rgb="FFFF0000"/>
  </sheetPr>
  <dimension ref="A1:CZ78"/>
  <sheetViews>
    <sheetView showZeros="0" view="pageBreakPreview" zoomScaleNormal="100" zoomScaleSheetLayoutView="100" workbookViewId="0">
      <selection activeCell="AG56" sqref="AG56:AN56"/>
    </sheetView>
  </sheetViews>
  <sheetFormatPr defaultColWidth="1.19921875" defaultRowHeight="15" customHeight="1"/>
  <cols>
    <col min="1" max="16384" width="1.19921875" style="4"/>
  </cols>
  <sheetData>
    <row r="1" spans="1:104" ht="15" customHeight="1" thickBot="1">
      <c r="A1" s="3"/>
      <c r="B1" s="3"/>
      <c r="C1" s="3"/>
      <c r="AG1" s="82" t="s">
        <v>0</v>
      </c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5"/>
      <c r="BR1" s="5"/>
      <c r="BS1" s="5"/>
      <c r="BT1" s="5"/>
      <c r="BU1" s="5"/>
      <c r="BV1" s="5"/>
      <c r="BW1" s="5"/>
      <c r="BX1" s="5"/>
      <c r="BY1" s="6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104" ht="1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5"/>
      <c r="BR2" s="84" t="s">
        <v>2</v>
      </c>
      <c r="BS2" s="85"/>
      <c r="BT2" s="85"/>
      <c r="BU2" s="85"/>
      <c r="BV2" s="85"/>
      <c r="BW2" s="85"/>
      <c r="BX2" s="85"/>
      <c r="BY2" s="86"/>
      <c r="CA2" s="90"/>
      <c r="CB2" s="2"/>
      <c r="CC2" s="2"/>
      <c r="CD2" s="2"/>
      <c r="CE2" s="2"/>
      <c r="CF2" s="2"/>
      <c r="CG2" s="2"/>
      <c r="CH2" s="2" t="s">
        <v>3</v>
      </c>
      <c r="CI2" s="2"/>
      <c r="CJ2" s="2"/>
      <c r="CK2" s="2"/>
      <c r="CL2" s="2"/>
      <c r="CM2" s="2"/>
      <c r="CN2" s="2" t="s">
        <v>4</v>
      </c>
      <c r="CO2" s="2"/>
      <c r="CP2" s="2"/>
      <c r="CQ2" s="2"/>
      <c r="CR2" s="2"/>
      <c r="CS2" s="2"/>
      <c r="CT2" s="2" t="s">
        <v>5</v>
      </c>
      <c r="CU2" s="2"/>
      <c r="CV2" s="76"/>
      <c r="CZ2" s="8"/>
    </row>
    <row r="3" spans="1:104" ht="15" customHeight="1" thickBo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5"/>
      <c r="BR3" s="87"/>
      <c r="BS3" s="88"/>
      <c r="BT3" s="88"/>
      <c r="BU3" s="88"/>
      <c r="BV3" s="88"/>
      <c r="BW3" s="88"/>
      <c r="BX3" s="88"/>
      <c r="BY3" s="89"/>
      <c r="BZ3" s="9"/>
      <c r="CA3" s="9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77"/>
      <c r="CZ3" s="10"/>
    </row>
    <row r="4" spans="1:104" ht="4.5" customHeight="1" thickBot="1"/>
    <row r="5" spans="1:104" ht="19.5" customHeight="1">
      <c r="A5" s="78"/>
      <c r="B5" s="79"/>
      <c r="C5" s="79"/>
      <c r="D5" s="79"/>
      <c r="E5" s="79"/>
      <c r="F5" s="80" t="s">
        <v>6</v>
      </c>
      <c r="G5" s="80"/>
      <c r="H5" s="80"/>
      <c r="I5" s="81"/>
      <c r="J5" s="81"/>
      <c r="K5" s="81"/>
      <c r="L5" s="79" t="s">
        <v>7</v>
      </c>
      <c r="M5" s="79"/>
      <c r="N5" s="79"/>
      <c r="O5" s="79"/>
      <c r="P5" s="79"/>
      <c r="Q5" s="79"/>
      <c r="R5" s="79" t="s">
        <v>8</v>
      </c>
      <c r="S5" s="79"/>
      <c r="T5" s="79"/>
      <c r="U5" s="80" t="s">
        <v>9</v>
      </c>
      <c r="V5" s="80"/>
      <c r="W5" s="80"/>
      <c r="X5" s="80"/>
      <c r="Y5" s="80"/>
      <c r="Z5" s="110" t="s">
        <v>10</v>
      </c>
      <c r="AA5" s="80"/>
      <c r="AB5" s="80"/>
      <c r="AC5" s="80"/>
      <c r="AD5" s="80"/>
      <c r="AE5" s="81"/>
      <c r="AF5" s="81"/>
      <c r="AG5" s="81"/>
      <c r="AH5" s="81"/>
      <c r="AI5" s="81"/>
      <c r="AJ5" s="80" t="s">
        <v>11</v>
      </c>
      <c r="AK5" s="80"/>
      <c r="AL5" s="80"/>
      <c r="AM5" s="80" t="s">
        <v>12</v>
      </c>
      <c r="AN5" s="80"/>
      <c r="AO5" s="80"/>
      <c r="AP5" s="111"/>
      <c r="AR5" s="112" t="s">
        <v>13</v>
      </c>
      <c r="AS5" s="113"/>
      <c r="AT5" s="113"/>
      <c r="AU5" s="113"/>
      <c r="AV5" s="113"/>
      <c r="AW5" s="113"/>
      <c r="AX5" s="113"/>
      <c r="AY5" s="113"/>
      <c r="AZ5" s="113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92" t="s">
        <v>14</v>
      </c>
      <c r="BN5" s="92"/>
      <c r="BO5" s="92"/>
      <c r="BP5" s="92"/>
      <c r="BQ5" s="93" t="s">
        <v>15</v>
      </c>
      <c r="BR5" s="94"/>
      <c r="BS5" s="94"/>
      <c r="BT5" s="94"/>
      <c r="BU5" s="94"/>
      <c r="BV5" s="94"/>
      <c r="BW5" s="94"/>
      <c r="BX5" s="94"/>
      <c r="BY5" s="94"/>
      <c r="BZ5" s="94"/>
      <c r="CA5" s="97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9"/>
    </row>
    <row r="6" spans="1:104" ht="19.5" customHeight="1" thickBot="1">
      <c r="A6" s="103" t="s">
        <v>17</v>
      </c>
      <c r="B6" s="104"/>
      <c r="C6" s="104"/>
      <c r="D6" s="104"/>
      <c r="E6" s="104"/>
      <c r="F6" s="104"/>
      <c r="G6" s="105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7"/>
      <c r="AR6" s="114"/>
      <c r="AS6" s="115"/>
      <c r="AT6" s="115"/>
      <c r="AU6" s="115"/>
      <c r="AV6" s="115"/>
      <c r="AW6" s="115"/>
      <c r="AX6" s="115"/>
      <c r="AY6" s="115"/>
      <c r="AZ6" s="115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9" t="s">
        <v>18</v>
      </c>
      <c r="BN6" s="109"/>
      <c r="BO6" s="109"/>
      <c r="BP6" s="109"/>
      <c r="BQ6" s="95"/>
      <c r="BR6" s="96"/>
      <c r="BS6" s="96"/>
      <c r="BT6" s="96"/>
      <c r="BU6" s="96"/>
      <c r="BV6" s="96"/>
      <c r="BW6" s="96"/>
      <c r="BX6" s="96"/>
      <c r="BY6" s="96"/>
      <c r="BZ6" s="96"/>
      <c r="CA6" s="100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2"/>
    </row>
    <row r="7" spans="1:104" ht="19.5" customHeight="1">
      <c r="A7" s="134" t="s">
        <v>19</v>
      </c>
      <c r="B7" s="135"/>
      <c r="C7" s="135"/>
      <c r="D7" s="135"/>
      <c r="E7" s="135"/>
      <c r="F7" s="135"/>
      <c r="G7" s="137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38" t="s">
        <v>20</v>
      </c>
      <c r="W7" s="139"/>
      <c r="X7" s="139"/>
      <c r="Y7" s="139"/>
      <c r="Z7" s="139"/>
      <c r="AA7" s="140"/>
      <c r="AB7" s="144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6"/>
      <c r="AR7" s="150" t="s">
        <v>21</v>
      </c>
      <c r="AS7" s="115"/>
      <c r="AT7" s="115"/>
      <c r="AU7" s="115"/>
      <c r="AV7" s="115"/>
      <c r="AW7" s="115"/>
      <c r="AX7" s="115"/>
      <c r="AY7" s="115"/>
      <c r="AZ7" s="115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7"/>
      <c r="BR7" s="11" t="s">
        <v>23</v>
      </c>
      <c r="BS7" s="11"/>
      <c r="BT7" s="7"/>
      <c r="BU7" s="7"/>
      <c r="BV7" s="7"/>
      <c r="BW7" s="12"/>
      <c r="BX7" s="11"/>
      <c r="BY7" s="12"/>
      <c r="BZ7" s="12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3"/>
    </row>
    <row r="8" spans="1:104" ht="19.5" customHeight="1" thickBot="1">
      <c r="A8" s="136"/>
      <c r="B8" s="135"/>
      <c r="C8" s="135"/>
      <c r="D8" s="135"/>
      <c r="E8" s="135"/>
      <c r="F8" s="135"/>
      <c r="G8" s="95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141"/>
      <c r="W8" s="142"/>
      <c r="X8" s="142"/>
      <c r="Y8" s="142"/>
      <c r="Z8" s="142"/>
      <c r="AA8" s="143"/>
      <c r="AB8" s="147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9"/>
      <c r="AR8" s="114"/>
      <c r="AS8" s="115"/>
      <c r="AT8" s="115"/>
      <c r="AU8" s="115"/>
      <c r="AV8" s="115"/>
      <c r="AW8" s="115"/>
      <c r="AX8" s="115"/>
      <c r="AY8" s="115"/>
      <c r="AZ8" s="115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1"/>
      <c r="BR8" s="11"/>
      <c r="BS8" s="11"/>
      <c r="BT8" s="11"/>
      <c r="BU8" s="11"/>
      <c r="BV8" s="11"/>
      <c r="BW8" s="117" t="s">
        <v>24</v>
      </c>
      <c r="BX8" s="117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M8" s="14"/>
      <c r="CN8" s="11"/>
      <c r="CO8" s="11"/>
      <c r="CP8" s="11"/>
      <c r="CQ8" s="11"/>
      <c r="CR8" s="11"/>
      <c r="CS8" s="11"/>
      <c r="CT8" s="11"/>
      <c r="CU8" s="11"/>
      <c r="CV8" s="13"/>
    </row>
    <row r="9" spans="1:104" ht="19.5" customHeight="1">
      <c r="A9" s="119" t="s">
        <v>26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6"/>
      <c r="AR9" s="129" t="s">
        <v>27</v>
      </c>
      <c r="AS9" s="130"/>
      <c r="AT9" s="130"/>
      <c r="AU9" s="130"/>
      <c r="AV9" s="130"/>
      <c r="AW9" s="130"/>
      <c r="AX9" s="130"/>
      <c r="AY9" s="130"/>
      <c r="AZ9" s="130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7"/>
      <c r="BR9" s="131" t="s">
        <v>28</v>
      </c>
      <c r="BS9" s="131"/>
      <c r="BT9" s="131"/>
      <c r="BU9" s="131"/>
      <c r="BV9" s="131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5"/>
    </row>
    <row r="10" spans="1:104" ht="19.5" customHeight="1" thickBot="1">
      <c r="A10" s="122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4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8"/>
      <c r="AR10" s="129"/>
      <c r="AS10" s="130"/>
      <c r="AT10" s="130"/>
      <c r="AU10" s="130"/>
      <c r="AV10" s="130"/>
      <c r="AW10" s="130"/>
      <c r="AX10" s="130"/>
      <c r="AY10" s="130"/>
      <c r="AZ10" s="130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1"/>
      <c r="BR10" s="16"/>
      <c r="BS10" s="16"/>
      <c r="BT10" s="16"/>
      <c r="BU10" s="16"/>
      <c r="BV10" s="16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"/>
    </row>
    <row r="11" spans="1:104" ht="19.5" customHeight="1">
      <c r="A11" s="171" t="s">
        <v>29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3"/>
      <c r="V11" s="174">
        <f>BK27</f>
        <v>0</v>
      </c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6"/>
      <c r="AR11" s="150" t="s">
        <v>30</v>
      </c>
      <c r="AS11" s="177"/>
      <c r="AT11" s="177"/>
      <c r="AU11" s="177"/>
      <c r="AV11" s="177"/>
      <c r="AW11" s="177"/>
      <c r="AX11" s="177"/>
      <c r="AY11" s="177"/>
      <c r="AZ11" s="177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179"/>
      <c r="BN11" s="179"/>
      <c r="BO11" s="179"/>
      <c r="BP11" s="179"/>
      <c r="BQ11" s="11"/>
      <c r="BR11" s="131" t="s">
        <v>31</v>
      </c>
      <c r="BS11" s="131"/>
      <c r="BT11" s="131"/>
      <c r="BU11" s="131"/>
      <c r="BV11" s="131"/>
      <c r="BW11" s="180"/>
      <c r="BX11" s="180"/>
      <c r="BY11" s="180"/>
      <c r="BZ11" s="180"/>
      <c r="CA11" s="180"/>
      <c r="CB11" s="180"/>
      <c r="CC11" s="180"/>
      <c r="CD11" s="180"/>
      <c r="CE11" s="180"/>
      <c r="CF11" s="180"/>
      <c r="CG11" s="180"/>
      <c r="CH11" s="180"/>
      <c r="CI11" s="180"/>
      <c r="CJ11" s="180"/>
      <c r="CK11" s="180"/>
      <c r="CL11" s="180"/>
      <c r="CM11" s="180"/>
      <c r="CN11" s="180"/>
      <c r="CO11" s="180"/>
      <c r="CP11" s="180"/>
      <c r="CQ11" s="161" t="s">
        <v>32</v>
      </c>
      <c r="CR11" s="161"/>
      <c r="CS11" s="161"/>
      <c r="CT11" s="161"/>
      <c r="CU11" s="161"/>
      <c r="CV11" s="13"/>
    </row>
    <row r="12" spans="1:104" ht="19.5" customHeight="1">
      <c r="A12" s="162" t="s">
        <v>33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3">
        <f>V11*10%</f>
        <v>0</v>
      </c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R12" s="178"/>
      <c r="AS12" s="177"/>
      <c r="AT12" s="177"/>
      <c r="AU12" s="177"/>
      <c r="AV12" s="177"/>
      <c r="AW12" s="177"/>
      <c r="AX12" s="177"/>
      <c r="AY12" s="177"/>
      <c r="AZ12" s="177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79"/>
      <c r="BN12" s="179"/>
      <c r="BO12" s="179"/>
      <c r="BP12" s="179"/>
      <c r="BQ12" s="11"/>
      <c r="BR12" s="135" t="s">
        <v>34</v>
      </c>
      <c r="BS12" s="135"/>
      <c r="BT12" s="135"/>
      <c r="BU12" s="135"/>
      <c r="BV12" s="135"/>
      <c r="BW12" s="164"/>
      <c r="BX12" s="164"/>
      <c r="BY12" s="164"/>
      <c r="BZ12" s="164"/>
      <c r="CA12" s="164"/>
      <c r="CB12" s="164"/>
      <c r="CC12" s="164"/>
      <c r="CD12" s="164"/>
      <c r="CE12" s="164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4"/>
      <c r="CV12" s="13"/>
    </row>
    <row r="13" spans="1:104" ht="19.5" customHeight="1">
      <c r="A13" s="165" t="s">
        <v>35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3">
        <f>SUM(V11:AP12)</f>
        <v>0</v>
      </c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R13" s="166" t="s">
        <v>36</v>
      </c>
      <c r="AS13" s="167"/>
      <c r="AT13" s="167"/>
      <c r="AU13" s="167"/>
      <c r="AV13" s="167"/>
      <c r="AW13" s="167"/>
      <c r="AX13" s="167"/>
      <c r="AY13" s="167"/>
      <c r="AZ13" s="167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1"/>
      <c r="BR13" s="135" t="s">
        <v>37</v>
      </c>
      <c r="BS13" s="135"/>
      <c r="BT13" s="135"/>
      <c r="BU13" s="135"/>
      <c r="BV13" s="135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"/>
    </row>
    <row r="14" spans="1:104" ht="19.5" customHeight="1" thickBot="1">
      <c r="A14" s="165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R14" s="168"/>
      <c r="AS14" s="169"/>
      <c r="AT14" s="169"/>
      <c r="AU14" s="169"/>
      <c r="AV14" s="169"/>
      <c r="AW14" s="169"/>
      <c r="AX14" s="169"/>
      <c r="AY14" s="169"/>
      <c r="AZ14" s="169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9"/>
    </row>
    <row r="15" spans="1:104" ht="15" customHeight="1">
      <c r="A15" s="151" t="s">
        <v>38</v>
      </c>
      <c r="B15" s="151"/>
      <c r="C15" s="151"/>
      <c r="D15" s="151"/>
      <c r="E15" s="151"/>
      <c r="F15" s="151"/>
      <c r="G15" s="151"/>
      <c r="H15" s="151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BA15" s="7"/>
      <c r="BB15" s="7"/>
      <c r="BC15" s="7"/>
      <c r="BD15" s="7"/>
      <c r="BE15" s="7"/>
      <c r="BF15" s="7"/>
      <c r="BR15" s="12"/>
    </row>
    <row r="16" spans="1:104" ht="15" customHeight="1" thickBot="1">
      <c r="A16" s="152" t="s">
        <v>39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4" t="s">
        <v>40</v>
      </c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5" t="s">
        <v>41</v>
      </c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6" t="s">
        <v>42</v>
      </c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5" t="s">
        <v>43</v>
      </c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7"/>
      <c r="CF16" s="158" t="s">
        <v>44</v>
      </c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60"/>
    </row>
    <row r="17" spans="1:100" ht="15" customHeight="1">
      <c r="A17" s="187">
        <f>A50</f>
        <v>0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9">
        <f>T50</f>
        <v>0</v>
      </c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90">
        <f>CL67</f>
        <v>0</v>
      </c>
      <c r="AJ17" s="191"/>
      <c r="AK17" s="192"/>
      <c r="AL17" s="193" t="s">
        <v>45</v>
      </c>
      <c r="AM17" s="194"/>
      <c r="AN17" s="195">
        <f>CQ67</f>
        <v>0</v>
      </c>
      <c r="AO17" s="195"/>
      <c r="AP17" s="195"/>
      <c r="AQ17" s="195"/>
      <c r="AR17" s="195"/>
      <c r="AS17" s="195"/>
      <c r="AT17" s="195"/>
      <c r="AU17" s="195"/>
      <c r="AV17" s="195"/>
      <c r="AW17" s="195"/>
      <c r="AX17" s="196"/>
      <c r="AY17" s="199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1"/>
      <c r="BK17" s="181">
        <f>AN17-AY17</f>
        <v>0</v>
      </c>
      <c r="BL17" s="182"/>
      <c r="BM17" s="182"/>
      <c r="BN17" s="182"/>
      <c r="BO17" s="182"/>
      <c r="BP17" s="182"/>
      <c r="BQ17" s="182"/>
      <c r="BR17" s="182"/>
      <c r="BS17" s="182"/>
      <c r="BT17" s="182"/>
      <c r="BU17" s="182"/>
      <c r="BV17" s="182"/>
      <c r="BW17" s="182"/>
      <c r="BX17" s="182"/>
      <c r="BY17" s="182"/>
      <c r="BZ17" s="182"/>
      <c r="CA17" s="182"/>
      <c r="CB17" s="182"/>
      <c r="CC17" s="182"/>
      <c r="CD17" s="183"/>
      <c r="CF17" s="184"/>
      <c r="CG17" s="185"/>
      <c r="CH17" s="185"/>
      <c r="CI17" s="185"/>
      <c r="CJ17" s="185"/>
      <c r="CK17" s="185"/>
      <c r="CL17" s="185"/>
      <c r="CM17" s="185"/>
      <c r="CN17" s="185"/>
      <c r="CO17" s="185"/>
      <c r="CP17" s="185"/>
      <c r="CQ17" s="185"/>
      <c r="CR17" s="185"/>
      <c r="CS17" s="185"/>
      <c r="CT17" s="185"/>
      <c r="CU17" s="185"/>
      <c r="CV17" s="186"/>
    </row>
    <row r="18" spans="1:100" ht="15" customHeight="1">
      <c r="A18" s="187">
        <f>A51</f>
        <v>0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9">
        <f>T51</f>
        <v>0</v>
      </c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90">
        <f t="shared" ref="AI18:AI26" si="0">CL68</f>
        <v>0</v>
      </c>
      <c r="AJ18" s="191"/>
      <c r="AK18" s="192"/>
      <c r="AL18" s="193" t="s">
        <v>45</v>
      </c>
      <c r="AM18" s="194"/>
      <c r="AN18" s="195">
        <f t="shared" ref="AN18:AN26" si="1">CQ68</f>
        <v>0</v>
      </c>
      <c r="AO18" s="195"/>
      <c r="AP18" s="195"/>
      <c r="AQ18" s="195"/>
      <c r="AR18" s="195"/>
      <c r="AS18" s="195"/>
      <c r="AT18" s="195"/>
      <c r="AU18" s="195"/>
      <c r="AV18" s="195"/>
      <c r="AW18" s="195"/>
      <c r="AX18" s="196"/>
      <c r="AY18" s="197"/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98"/>
      <c r="BK18" s="181">
        <f>AN18-AY18</f>
        <v>0</v>
      </c>
      <c r="BL18" s="182"/>
      <c r="BM18" s="182"/>
      <c r="BN18" s="182"/>
      <c r="BO18" s="182"/>
      <c r="BP18" s="182"/>
      <c r="BQ18" s="182"/>
      <c r="BR18" s="182"/>
      <c r="BS18" s="182"/>
      <c r="BT18" s="182"/>
      <c r="BU18" s="182"/>
      <c r="BV18" s="182"/>
      <c r="BW18" s="182"/>
      <c r="BX18" s="182"/>
      <c r="BY18" s="182"/>
      <c r="BZ18" s="182"/>
      <c r="CA18" s="182"/>
      <c r="CB18" s="182"/>
      <c r="CC18" s="182"/>
      <c r="CD18" s="183"/>
      <c r="CF18" s="184"/>
      <c r="CG18" s="185"/>
      <c r="CH18" s="185"/>
      <c r="CI18" s="185"/>
      <c r="CJ18" s="185"/>
      <c r="CK18" s="185"/>
      <c r="CL18" s="185"/>
      <c r="CM18" s="185"/>
      <c r="CN18" s="185"/>
      <c r="CO18" s="185"/>
      <c r="CP18" s="185"/>
      <c r="CQ18" s="185"/>
      <c r="CR18" s="185"/>
      <c r="CS18" s="185"/>
      <c r="CT18" s="185"/>
      <c r="CU18" s="185"/>
      <c r="CV18" s="186"/>
    </row>
    <row r="19" spans="1:100" ht="15" customHeight="1">
      <c r="A19" s="187">
        <f t="shared" ref="A19:A26" si="2">A52</f>
        <v>0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9">
        <f t="shared" ref="W19:W26" si="3">T52</f>
        <v>0</v>
      </c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90">
        <f t="shared" si="0"/>
        <v>0</v>
      </c>
      <c r="AJ19" s="191"/>
      <c r="AK19" s="192"/>
      <c r="AL19" s="193" t="s">
        <v>45</v>
      </c>
      <c r="AM19" s="194"/>
      <c r="AN19" s="195">
        <f t="shared" si="1"/>
        <v>0</v>
      </c>
      <c r="AO19" s="195"/>
      <c r="AP19" s="195"/>
      <c r="AQ19" s="195"/>
      <c r="AR19" s="195"/>
      <c r="AS19" s="195"/>
      <c r="AT19" s="195"/>
      <c r="AU19" s="195"/>
      <c r="AV19" s="195"/>
      <c r="AW19" s="195"/>
      <c r="AX19" s="196"/>
      <c r="AY19" s="197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98"/>
      <c r="BK19" s="181">
        <f t="shared" ref="BK19:BK26" si="4">AN19-AY19</f>
        <v>0</v>
      </c>
      <c r="BL19" s="182"/>
      <c r="BM19" s="182"/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82"/>
      <c r="BZ19" s="182"/>
      <c r="CA19" s="182"/>
      <c r="CB19" s="182"/>
      <c r="CC19" s="182"/>
      <c r="CD19" s="183"/>
      <c r="CF19" s="184"/>
      <c r="CG19" s="185"/>
      <c r="CH19" s="185"/>
      <c r="CI19" s="185"/>
      <c r="CJ19" s="185"/>
      <c r="CK19" s="185"/>
      <c r="CL19" s="185"/>
      <c r="CM19" s="185"/>
      <c r="CN19" s="185"/>
      <c r="CO19" s="185"/>
      <c r="CP19" s="185"/>
      <c r="CQ19" s="185"/>
      <c r="CR19" s="185"/>
      <c r="CS19" s="185"/>
      <c r="CT19" s="185"/>
      <c r="CU19" s="185"/>
      <c r="CV19" s="186"/>
    </row>
    <row r="20" spans="1:100" ht="15" customHeight="1">
      <c r="A20" s="187">
        <f t="shared" si="2"/>
        <v>0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9">
        <f t="shared" si="3"/>
        <v>0</v>
      </c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90">
        <f t="shared" si="0"/>
        <v>0</v>
      </c>
      <c r="AJ20" s="191"/>
      <c r="AK20" s="192"/>
      <c r="AL20" s="193" t="s">
        <v>45</v>
      </c>
      <c r="AM20" s="194"/>
      <c r="AN20" s="195">
        <f t="shared" si="1"/>
        <v>0</v>
      </c>
      <c r="AO20" s="195"/>
      <c r="AP20" s="195"/>
      <c r="AQ20" s="195"/>
      <c r="AR20" s="195"/>
      <c r="AS20" s="195"/>
      <c r="AT20" s="195"/>
      <c r="AU20" s="195"/>
      <c r="AV20" s="195"/>
      <c r="AW20" s="195"/>
      <c r="AX20" s="196"/>
      <c r="AY20" s="197"/>
      <c r="AZ20" s="189"/>
      <c r="BA20" s="189"/>
      <c r="BB20" s="189"/>
      <c r="BC20" s="189"/>
      <c r="BD20" s="189"/>
      <c r="BE20" s="189"/>
      <c r="BF20" s="189"/>
      <c r="BG20" s="189"/>
      <c r="BH20" s="189"/>
      <c r="BI20" s="189"/>
      <c r="BJ20" s="198"/>
      <c r="BK20" s="181">
        <f t="shared" si="4"/>
        <v>0</v>
      </c>
      <c r="BL20" s="182"/>
      <c r="BM20" s="182"/>
      <c r="BN20" s="182"/>
      <c r="BO20" s="182"/>
      <c r="BP20" s="182"/>
      <c r="BQ20" s="182"/>
      <c r="BR20" s="182"/>
      <c r="BS20" s="182"/>
      <c r="BT20" s="182"/>
      <c r="BU20" s="182"/>
      <c r="BV20" s="182"/>
      <c r="BW20" s="182"/>
      <c r="BX20" s="182"/>
      <c r="BY20" s="182"/>
      <c r="BZ20" s="182"/>
      <c r="CA20" s="182"/>
      <c r="CB20" s="182"/>
      <c r="CC20" s="182"/>
      <c r="CD20" s="183"/>
      <c r="CF20" s="184"/>
      <c r="CG20" s="185"/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6"/>
    </row>
    <row r="21" spans="1:100" ht="15" customHeight="1">
      <c r="A21" s="187">
        <f t="shared" si="2"/>
        <v>0</v>
      </c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>
        <f t="shared" si="3"/>
        <v>0</v>
      </c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90">
        <f t="shared" si="0"/>
        <v>0</v>
      </c>
      <c r="AJ21" s="191"/>
      <c r="AK21" s="192"/>
      <c r="AL21" s="193" t="s">
        <v>45</v>
      </c>
      <c r="AM21" s="194"/>
      <c r="AN21" s="195">
        <f t="shared" si="1"/>
        <v>0</v>
      </c>
      <c r="AO21" s="195"/>
      <c r="AP21" s="195"/>
      <c r="AQ21" s="195"/>
      <c r="AR21" s="195"/>
      <c r="AS21" s="195"/>
      <c r="AT21" s="195"/>
      <c r="AU21" s="195"/>
      <c r="AV21" s="195"/>
      <c r="AW21" s="195"/>
      <c r="AX21" s="196"/>
      <c r="AY21" s="197"/>
      <c r="AZ21" s="189"/>
      <c r="BA21" s="189"/>
      <c r="BB21" s="189"/>
      <c r="BC21" s="189"/>
      <c r="BD21" s="189"/>
      <c r="BE21" s="189"/>
      <c r="BF21" s="189"/>
      <c r="BG21" s="189"/>
      <c r="BH21" s="189"/>
      <c r="BI21" s="189"/>
      <c r="BJ21" s="198"/>
      <c r="BK21" s="181">
        <f t="shared" si="4"/>
        <v>0</v>
      </c>
      <c r="BL21" s="182"/>
      <c r="BM21" s="182"/>
      <c r="BN21" s="182"/>
      <c r="BO21" s="182"/>
      <c r="BP21" s="182"/>
      <c r="BQ21" s="182"/>
      <c r="BR21" s="182"/>
      <c r="BS21" s="182"/>
      <c r="BT21" s="182"/>
      <c r="BU21" s="182"/>
      <c r="BV21" s="182"/>
      <c r="BW21" s="182"/>
      <c r="BX21" s="182"/>
      <c r="BY21" s="182"/>
      <c r="BZ21" s="182"/>
      <c r="CA21" s="182"/>
      <c r="CB21" s="182"/>
      <c r="CC21" s="182"/>
      <c r="CD21" s="183"/>
      <c r="CF21" s="184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6"/>
    </row>
    <row r="22" spans="1:100" ht="15" customHeight="1">
      <c r="A22" s="187">
        <f t="shared" si="2"/>
        <v>0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>
        <f t="shared" si="3"/>
        <v>0</v>
      </c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90">
        <f t="shared" si="0"/>
        <v>0</v>
      </c>
      <c r="AJ22" s="191"/>
      <c r="AK22" s="192"/>
      <c r="AL22" s="193" t="s">
        <v>45</v>
      </c>
      <c r="AM22" s="194"/>
      <c r="AN22" s="195">
        <f t="shared" si="1"/>
        <v>0</v>
      </c>
      <c r="AO22" s="195"/>
      <c r="AP22" s="195"/>
      <c r="AQ22" s="195"/>
      <c r="AR22" s="195"/>
      <c r="AS22" s="195"/>
      <c r="AT22" s="195"/>
      <c r="AU22" s="195"/>
      <c r="AV22" s="195"/>
      <c r="AW22" s="195"/>
      <c r="AX22" s="196"/>
      <c r="AY22" s="197"/>
      <c r="AZ22" s="189"/>
      <c r="BA22" s="189"/>
      <c r="BB22" s="189"/>
      <c r="BC22" s="189"/>
      <c r="BD22" s="189"/>
      <c r="BE22" s="189"/>
      <c r="BF22" s="189"/>
      <c r="BG22" s="189"/>
      <c r="BH22" s="189"/>
      <c r="BI22" s="189"/>
      <c r="BJ22" s="198"/>
      <c r="BK22" s="181">
        <f t="shared" si="4"/>
        <v>0</v>
      </c>
      <c r="BL22" s="182"/>
      <c r="BM22" s="182"/>
      <c r="BN22" s="182"/>
      <c r="BO22" s="182"/>
      <c r="BP22" s="182"/>
      <c r="BQ22" s="182"/>
      <c r="BR22" s="182"/>
      <c r="BS22" s="182"/>
      <c r="BT22" s="182"/>
      <c r="BU22" s="182"/>
      <c r="BV22" s="182"/>
      <c r="BW22" s="182"/>
      <c r="BX22" s="182"/>
      <c r="BY22" s="182"/>
      <c r="BZ22" s="182"/>
      <c r="CA22" s="182"/>
      <c r="CB22" s="182"/>
      <c r="CC22" s="182"/>
      <c r="CD22" s="183"/>
      <c r="CF22" s="184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6"/>
    </row>
    <row r="23" spans="1:100" ht="15" customHeight="1">
      <c r="A23" s="187">
        <f t="shared" si="2"/>
        <v>0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9">
        <f t="shared" si="3"/>
        <v>0</v>
      </c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90">
        <f t="shared" si="0"/>
        <v>0</v>
      </c>
      <c r="AJ23" s="191"/>
      <c r="AK23" s="192"/>
      <c r="AL23" s="193" t="s">
        <v>45</v>
      </c>
      <c r="AM23" s="194"/>
      <c r="AN23" s="195">
        <f t="shared" si="1"/>
        <v>0</v>
      </c>
      <c r="AO23" s="195"/>
      <c r="AP23" s="195"/>
      <c r="AQ23" s="195"/>
      <c r="AR23" s="195"/>
      <c r="AS23" s="195"/>
      <c r="AT23" s="195"/>
      <c r="AU23" s="195"/>
      <c r="AV23" s="195"/>
      <c r="AW23" s="195"/>
      <c r="AX23" s="196"/>
      <c r="AY23" s="197"/>
      <c r="AZ23" s="189"/>
      <c r="BA23" s="189"/>
      <c r="BB23" s="189"/>
      <c r="BC23" s="189"/>
      <c r="BD23" s="189"/>
      <c r="BE23" s="189"/>
      <c r="BF23" s="189"/>
      <c r="BG23" s="189"/>
      <c r="BH23" s="189"/>
      <c r="BI23" s="189"/>
      <c r="BJ23" s="198"/>
      <c r="BK23" s="181">
        <f t="shared" si="4"/>
        <v>0</v>
      </c>
      <c r="BL23" s="182"/>
      <c r="BM23" s="182"/>
      <c r="BN23" s="182"/>
      <c r="BO23" s="182"/>
      <c r="BP23" s="182"/>
      <c r="BQ23" s="182"/>
      <c r="BR23" s="182"/>
      <c r="BS23" s="182"/>
      <c r="BT23" s="182"/>
      <c r="BU23" s="182"/>
      <c r="BV23" s="182"/>
      <c r="BW23" s="182"/>
      <c r="BX23" s="182"/>
      <c r="BY23" s="182"/>
      <c r="BZ23" s="182"/>
      <c r="CA23" s="182"/>
      <c r="CB23" s="182"/>
      <c r="CC23" s="182"/>
      <c r="CD23" s="183"/>
      <c r="CF23" s="184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6"/>
    </row>
    <row r="24" spans="1:100" ht="15" customHeight="1">
      <c r="A24" s="187">
        <f t="shared" si="2"/>
        <v>0</v>
      </c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9">
        <f t="shared" si="3"/>
        <v>0</v>
      </c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90">
        <f t="shared" si="0"/>
        <v>0</v>
      </c>
      <c r="AJ24" s="191"/>
      <c r="AK24" s="192"/>
      <c r="AL24" s="193" t="s">
        <v>45</v>
      </c>
      <c r="AM24" s="194"/>
      <c r="AN24" s="195">
        <f t="shared" si="1"/>
        <v>0</v>
      </c>
      <c r="AO24" s="195"/>
      <c r="AP24" s="195"/>
      <c r="AQ24" s="195"/>
      <c r="AR24" s="195"/>
      <c r="AS24" s="195"/>
      <c r="AT24" s="195"/>
      <c r="AU24" s="195"/>
      <c r="AV24" s="195"/>
      <c r="AW24" s="195"/>
      <c r="AX24" s="196"/>
      <c r="AY24" s="197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98"/>
      <c r="BK24" s="181">
        <f t="shared" si="4"/>
        <v>0</v>
      </c>
      <c r="BL24" s="182"/>
      <c r="BM24" s="182"/>
      <c r="BN24" s="182"/>
      <c r="BO24" s="182"/>
      <c r="BP24" s="182"/>
      <c r="BQ24" s="182"/>
      <c r="BR24" s="182"/>
      <c r="BS24" s="182"/>
      <c r="BT24" s="182"/>
      <c r="BU24" s="182"/>
      <c r="BV24" s="182"/>
      <c r="BW24" s="182"/>
      <c r="BX24" s="182"/>
      <c r="BY24" s="182"/>
      <c r="BZ24" s="182"/>
      <c r="CA24" s="182"/>
      <c r="CB24" s="182"/>
      <c r="CC24" s="182"/>
      <c r="CD24" s="183"/>
      <c r="CF24" s="184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6"/>
    </row>
    <row r="25" spans="1:100" ht="15" customHeight="1">
      <c r="A25" s="187">
        <f t="shared" si="2"/>
        <v>0</v>
      </c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9">
        <f t="shared" si="3"/>
        <v>0</v>
      </c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90">
        <f t="shared" si="0"/>
        <v>0</v>
      </c>
      <c r="AJ25" s="191"/>
      <c r="AK25" s="192"/>
      <c r="AL25" s="193" t="s">
        <v>45</v>
      </c>
      <c r="AM25" s="194"/>
      <c r="AN25" s="195">
        <f t="shared" si="1"/>
        <v>0</v>
      </c>
      <c r="AO25" s="195"/>
      <c r="AP25" s="195"/>
      <c r="AQ25" s="195"/>
      <c r="AR25" s="195"/>
      <c r="AS25" s="195"/>
      <c r="AT25" s="195"/>
      <c r="AU25" s="195"/>
      <c r="AV25" s="195"/>
      <c r="AW25" s="195"/>
      <c r="AX25" s="196"/>
      <c r="AY25" s="197"/>
      <c r="AZ25" s="189"/>
      <c r="BA25" s="189"/>
      <c r="BB25" s="189"/>
      <c r="BC25" s="189"/>
      <c r="BD25" s="189"/>
      <c r="BE25" s="189"/>
      <c r="BF25" s="189"/>
      <c r="BG25" s="189"/>
      <c r="BH25" s="189"/>
      <c r="BI25" s="189"/>
      <c r="BJ25" s="198"/>
      <c r="BK25" s="181">
        <f t="shared" si="4"/>
        <v>0</v>
      </c>
      <c r="BL25" s="182"/>
      <c r="BM25" s="182"/>
      <c r="BN25" s="182"/>
      <c r="BO25" s="182"/>
      <c r="BP25" s="182"/>
      <c r="BQ25" s="182"/>
      <c r="BR25" s="182"/>
      <c r="BS25" s="182"/>
      <c r="BT25" s="182"/>
      <c r="BU25" s="182"/>
      <c r="BV25" s="182"/>
      <c r="BW25" s="182"/>
      <c r="BX25" s="182"/>
      <c r="BY25" s="182"/>
      <c r="BZ25" s="182"/>
      <c r="CA25" s="182"/>
      <c r="CB25" s="182"/>
      <c r="CC25" s="182"/>
      <c r="CD25" s="183"/>
      <c r="CF25" s="184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6"/>
    </row>
    <row r="26" spans="1:100" ht="15" customHeight="1" thickBot="1">
      <c r="A26" s="202">
        <f t="shared" si="2"/>
        <v>0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4">
        <f t="shared" si="3"/>
        <v>0</v>
      </c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5">
        <f t="shared" si="0"/>
        <v>0</v>
      </c>
      <c r="AJ26" s="206"/>
      <c r="AK26" s="207"/>
      <c r="AL26" s="208" t="s">
        <v>45</v>
      </c>
      <c r="AM26" s="209"/>
      <c r="AN26" s="210">
        <f t="shared" si="1"/>
        <v>0</v>
      </c>
      <c r="AO26" s="210"/>
      <c r="AP26" s="210"/>
      <c r="AQ26" s="210"/>
      <c r="AR26" s="210"/>
      <c r="AS26" s="210"/>
      <c r="AT26" s="210"/>
      <c r="AU26" s="210"/>
      <c r="AV26" s="210"/>
      <c r="AW26" s="210"/>
      <c r="AX26" s="211"/>
      <c r="AY26" s="212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4"/>
      <c r="BK26" s="215">
        <f t="shared" si="4"/>
        <v>0</v>
      </c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7"/>
      <c r="CF26" s="184"/>
      <c r="CG26" s="185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5"/>
      <c r="CV26" s="186"/>
    </row>
    <row r="27" spans="1:100" ht="15" customHeight="1">
      <c r="A27" s="228" t="s">
        <v>46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30">
        <f>SUM(W17:AH26)</f>
        <v>0</v>
      </c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153"/>
      <c r="AJ27" s="153"/>
      <c r="AK27" s="153"/>
      <c r="AL27" s="153"/>
      <c r="AM27" s="231"/>
      <c r="AN27" s="232">
        <f>SUM(AN17:AX26)</f>
        <v>0</v>
      </c>
      <c r="AO27" s="233"/>
      <c r="AP27" s="233"/>
      <c r="AQ27" s="233"/>
      <c r="AR27" s="233"/>
      <c r="AS27" s="233"/>
      <c r="AT27" s="233"/>
      <c r="AU27" s="233"/>
      <c r="AV27" s="233"/>
      <c r="AW27" s="233"/>
      <c r="AX27" s="234"/>
      <c r="AY27" s="235">
        <f>SUM(AY17:BJ26)</f>
        <v>0</v>
      </c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6">
        <f>SUM(BK17:BV21)</f>
        <v>0</v>
      </c>
      <c r="BL27" s="236"/>
      <c r="BM27" s="236"/>
      <c r="BN27" s="236"/>
      <c r="BO27" s="236"/>
      <c r="BP27" s="236"/>
      <c r="BQ27" s="236"/>
      <c r="BR27" s="236"/>
      <c r="BS27" s="236"/>
      <c r="BT27" s="236"/>
      <c r="BU27" s="236"/>
      <c r="BV27" s="236"/>
      <c r="BW27" s="236"/>
      <c r="BX27" s="236"/>
      <c r="BY27" s="236"/>
      <c r="BZ27" s="236"/>
      <c r="CA27" s="236"/>
      <c r="CB27" s="236"/>
      <c r="CC27" s="236"/>
      <c r="CD27" s="237"/>
      <c r="CF27" s="218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20"/>
    </row>
    <row r="28" spans="1:100" ht="15" customHeight="1">
      <c r="A28" s="221" t="s">
        <v>47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3">
        <f>W27*10%</f>
        <v>0</v>
      </c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4">
        <f>AN27*10%</f>
        <v>0</v>
      </c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5"/>
      <c r="AY28" s="223">
        <f>AY27*10%</f>
        <v>0</v>
      </c>
      <c r="AZ28" s="223"/>
      <c r="BA28" s="223"/>
      <c r="BB28" s="223"/>
      <c r="BC28" s="223"/>
      <c r="BD28" s="223"/>
      <c r="BE28" s="223"/>
      <c r="BF28" s="223"/>
      <c r="BG28" s="223"/>
      <c r="BH28" s="223"/>
      <c r="BI28" s="223"/>
      <c r="BJ28" s="223"/>
      <c r="BK28" s="226">
        <f>BK27*10%</f>
        <v>0</v>
      </c>
      <c r="BL28" s="226"/>
      <c r="BM28" s="226"/>
      <c r="BN28" s="226"/>
      <c r="BO28" s="226"/>
      <c r="BP28" s="226"/>
      <c r="BQ28" s="226"/>
      <c r="BR28" s="226"/>
      <c r="BS28" s="226"/>
      <c r="BT28" s="226"/>
      <c r="BU28" s="226"/>
      <c r="BV28" s="226"/>
      <c r="BW28" s="226"/>
      <c r="BX28" s="226"/>
      <c r="BY28" s="226"/>
      <c r="BZ28" s="226"/>
      <c r="CA28" s="226"/>
      <c r="CB28" s="226"/>
      <c r="CC28" s="226"/>
      <c r="CD28" s="227"/>
      <c r="CQ28" s="20"/>
      <c r="CR28" s="20"/>
      <c r="CS28" s="20"/>
      <c r="CT28" s="20"/>
      <c r="CU28" s="20"/>
      <c r="CV28" s="20"/>
    </row>
    <row r="29" spans="1:100" ht="15" customHeight="1">
      <c r="A29" s="250" t="s">
        <v>48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2">
        <f>W27+W28</f>
        <v>0</v>
      </c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3">
        <f>AN27+AI28</f>
        <v>0</v>
      </c>
      <c r="AJ29" s="253"/>
      <c r="AK29" s="253"/>
      <c r="AL29" s="253"/>
      <c r="AM29" s="253"/>
      <c r="AN29" s="253"/>
      <c r="AO29" s="253"/>
      <c r="AP29" s="253"/>
      <c r="AQ29" s="253"/>
      <c r="AR29" s="253"/>
      <c r="AS29" s="253"/>
      <c r="AT29" s="253"/>
      <c r="AU29" s="253"/>
      <c r="AV29" s="253"/>
      <c r="AW29" s="253"/>
      <c r="AX29" s="254"/>
      <c r="AY29" s="253">
        <f>AY27+AY28</f>
        <v>0</v>
      </c>
      <c r="AZ29" s="253"/>
      <c r="BA29" s="253"/>
      <c r="BB29" s="253"/>
      <c r="BC29" s="253"/>
      <c r="BD29" s="253"/>
      <c r="BE29" s="253"/>
      <c r="BF29" s="253"/>
      <c r="BG29" s="253"/>
      <c r="BH29" s="253"/>
      <c r="BI29" s="253"/>
      <c r="BJ29" s="253"/>
      <c r="BK29" s="255">
        <f>BK27+BK28</f>
        <v>0</v>
      </c>
      <c r="BL29" s="255"/>
      <c r="BM29" s="255"/>
      <c r="BN29" s="255"/>
      <c r="BO29" s="255"/>
      <c r="BP29" s="255"/>
      <c r="BQ29" s="255"/>
      <c r="BR29" s="255"/>
      <c r="BS29" s="255"/>
      <c r="BT29" s="255"/>
      <c r="BU29" s="255"/>
      <c r="BV29" s="255"/>
      <c r="BW29" s="255"/>
      <c r="BX29" s="255"/>
      <c r="BY29" s="255"/>
      <c r="BZ29" s="255"/>
      <c r="CA29" s="255"/>
      <c r="CB29" s="255"/>
      <c r="CC29" s="255"/>
      <c r="CD29" s="256"/>
      <c r="CQ29" s="20"/>
      <c r="CR29" s="20"/>
      <c r="CS29" s="20"/>
      <c r="CT29" s="20"/>
      <c r="CU29" s="20"/>
      <c r="CV29" s="20"/>
    </row>
    <row r="30" spans="1:100" ht="15" customHeight="1">
      <c r="A30" s="257" t="s">
        <v>49</v>
      </c>
      <c r="B30" s="257"/>
      <c r="C30" s="257"/>
      <c r="D30" s="257"/>
      <c r="E30" s="257"/>
      <c r="F30" s="257"/>
      <c r="G30" s="257"/>
      <c r="H30" s="257"/>
      <c r="J30" s="21"/>
      <c r="K30" s="21"/>
      <c r="L30" s="21"/>
      <c r="M30" s="21"/>
      <c r="N30" s="21"/>
      <c r="S30" s="12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S30" s="12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Z30" s="7"/>
      <c r="CA30" s="7"/>
      <c r="CB30" s="7"/>
      <c r="CC30" s="7"/>
      <c r="CD30" s="7"/>
      <c r="CE30" s="7"/>
      <c r="CF30" s="7"/>
    </row>
    <row r="31" spans="1:100" ht="12" customHeight="1" thickBot="1">
      <c r="A31" s="22" t="s">
        <v>126</v>
      </c>
      <c r="BJ31" s="23"/>
      <c r="BK31" s="23"/>
      <c r="BL31" s="23"/>
      <c r="BM31" s="23"/>
      <c r="BN31" s="23"/>
      <c r="BO31" s="7"/>
      <c r="BP31" s="7"/>
    </row>
    <row r="32" spans="1:100" ht="12" customHeight="1">
      <c r="A32" s="22" t="s">
        <v>50</v>
      </c>
      <c r="BI32" s="23"/>
      <c r="BJ32" s="23"/>
      <c r="BK32" s="23"/>
      <c r="BL32" s="23"/>
      <c r="BM32" s="23"/>
      <c r="BN32" s="23"/>
      <c r="BO32" s="7"/>
      <c r="BP32" s="7"/>
      <c r="CE32" s="238" t="s">
        <v>51</v>
      </c>
      <c r="CF32" s="239"/>
      <c r="CG32" s="239"/>
      <c r="CH32" s="239"/>
      <c r="CI32" s="239"/>
      <c r="CJ32" s="239"/>
      <c r="CK32" s="239" t="s">
        <v>52</v>
      </c>
      <c r="CL32" s="239"/>
      <c r="CM32" s="239"/>
      <c r="CN32" s="239"/>
      <c r="CO32" s="239"/>
      <c r="CP32" s="242"/>
      <c r="CQ32" s="244" t="s">
        <v>53</v>
      </c>
      <c r="CR32" s="241"/>
      <c r="CS32" s="241"/>
      <c r="CT32" s="241"/>
      <c r="CU32" s="241"/>
      <c r="CV32" s="241"/>
    </row>
    <row r="33" spans="1:100" ht="12" customHeight="1">
      <c r="A33" s="22" t="s">
        <v>54</v>
      </c>
      <c r="BO33" s="24"/>
      <c r="BP33" s="24"/>
      <c r="CE33" s="240"/>
      <c r="CF33" s="241"/>
      <c r="CG33" s="241"/>
      <c r="CH33" s="241"/>
      <c r="CI33" s="241"/>
      <c r="CJ33" s="241"/>
      <c r="CK33" s="241"/>
      <c r="CL33" s="241"/>
      <c r="CM33" s="241"/>
      <c r="CN33" s="241"/>
      <c r="CO33" s="241"/>
      <c r="CP33" s="243"/>
      <c r="CQ33" s="244"/>
      <c r="CR33" s="241"/>
      <c r="CS33" s="241"/>
      <c r="CT33" s="241"/>
      <c r="CU33" s="241"/>
      <c r="CV33" s="241"/>
    </row>
    <row r="34" spans="1:100" ht="12" customHeight="1">
      <c r="A34" s="22" t="s">
        <v>55</v>
      </c>
      <c r="BO34" s="24"/>
      <c r="BP34" s="24"/>
      <c r="CE34" s="245"/>
      <c r="CF34" s="108"/>
      <c r="CG34" s="108"/>
      <c r="CH34" s="108"/>
      <c r="CI34" s="108"/>
      <c r="CJ34" s="108"/>
      <c r="CK34" s="108"/>
      <c r="CL34" s="108"/>
      <c r="CM34" s="108"/>
      <c r="CN34" s="108"/>
      <c r="CO34" s="108"/>
      <c r="CP34" s="247"/>
      <c r="CQ34" s="249"/>
      <c r="CR34" s="108"/>
      <c r="CS34" s="108"/>
      <c r="CT34" s="108"/>
      <c r="CU34" s="108"/>
      <c r="CV34" s="108"/>
    </row>
    <row r="35" spans="1:100" ht="12" customHeight="1">
      <c r="A35" s="22" t="s">
        <v>146</v>
      </c>
      <c r="BO35" s="23"/>
      <c r="BP35" s="23"/>
      <c r="CE35" s="245"/>
      <c r="CF35" s="108"/>
      <c r="CG35" s="108"/>
      <c r="CH35" s="108"/>
      <c r="CI35" s="108"/>
      <c r="CJ35" s="108"/>
      <c r="CK35" s="108"/>
      <c r="CL35" s="108"/>
      <c r="CM35" s="108"/>
      <c r="CN35" s="108"/>
      <c r="CO35" s="108"/>
      <c r="CP35" s="247"/>
      <c r="CQ35" s="249"/>
      <c r="CR35" s="108"/>
      <c r="CS35" s="108"/>
      <c r="CT35" s="108"/>
      <c r="CU35" s="108"/>
      <c r="CV35" s="108"/>
    </row>
    <row r="36" spans="1:100" ht="12" customHeight="1">
      <c r="A36" s="25" t="s">
        <v>125</v>
      </c>
      <c r="CE36" s="245"/>
      <c r="CF36" s="108"/>
      <c r="CG36" s="108"/>
      <c r="CH36" s="108"/>
      <c r="CI36" s="108"/>
      <c r="CJ36" s="108"/>
      <c r="CK36" s="108"/>
      <c r="CL36" s="108"/>
      <c r="CM36" s="108"/>
      <c r="CN36" s="108"/>
      <c r="CO36" s="108"/>
      <c r="CP36" s="247"/>
      <c r="CQ36" s="249"/>
      <c r="CR36" s="108"/>
      <c r="CS36" s="108"/>
      <c r="CT36" s="108"/>
      <c r="CU36" s="108"/>
      <c r="CV36" s="108"/>
    </row>
    <row r="37" spans="1:100" ht="12" customHeight="1">
      <c r="A37" s="22" t="s">
        <v>147</v>
      </c>
      <c r="CE37" s="245"/>
      <c r="CF37" s="108"/>
      <c r="CG37" s="108"/>
      <c r="CH37" s="108"/>
      <c r="CI37" s="108"/>
      <c r="CJ37" s="108"/>
      <c r="CK37" s="108"/>
      <c r="CL37" s="108"/>
      <c r="CM37" s="108"/>
      <c r="CN37" s="108"/>
      <c r="CO37" s="108"/>
      <c r="CP37" s="247"/>
      <c r="CQ37" s="249"/>
      <c r="CR37" s="108"/>
      <c r="CS37" s="108"/>
      <c r="CT37" s="108"/>
      <c r="CU37" s="108"/>
      <c r="CV37" s="108"/>
    </row>
    <row r="38" spans="1:100" ht="12" customHeight="1" thickBot="1">
      <c r="A38" s="22" t="s">
        <v>56</v>
      </c>
      <c r="CE38" s="246"/>
      <c r="CF38" s="170"/>
      <c r="CG38" s="170"/>
      <c r="CH38" s="170"/>
      <c r="CI38" s="170"/>
      <c r="CJ38" s="170"/>
      <c r="CK38" s="170"/>
      <c r="CL38" s="170"/>
      <c r="CM38" s="170"/>
      <c r="CN38" s="170"/>
      <c r="CO38" s="170"/>
      <c r="CP38" s="248"/>
      <c r="CQ38" s="249"/>
      <c r="CR38" s="108"/>
      <c r="CS38" s="108"/>
      <c r="CT38" s="108"/>
      <c r="CU38" s="108"/>
      <c r="CV38" s="108"/>
    </row>
    <row r="39" spans="1:100" ht="12" customHeight="1">
      <c r="A39" s="258"/>
      <c r="B39" s="258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H39" s="258"/>
      <c r="AI39" s="258"/>
      <c r="AJ39" s="258"/>
      <c r="AK39" s="258"/>
      <c r="AL39" s="258"/>
      <c r="AM39" s="258"/>
      <c r="AN39" s="258"/>
      <c r="AO39" s="258"/>
      <c r="AP39" s="258"/>
      <c r="AQ39" s="258"/>
      <c r="AR39" s="258"/>
      <c r="AS39" s="258"/>
      <c r="AT39" s="258"/>
      <c r="AU39" s="258"/>
      <c r="AV39" s="258"/>
      <c r="AW39" s="258"/>
      <c r="AX39" s="258"/>
      <c r="AY39" s="258"/>
      <c r="AZ39" s="258"/>
      <c r="BA39" s="258"/>
      <c r="BB39" s="258"/>
      <c r="BC39" s="258"/>
      <c r="BD39" s="258"/>
      <c r="BE39" s="258"/>
      <c r="BF39" s="258"/>
      <c r="BG39" s="258"/>
      <c r="BH39" s="258"/>
      <c r="BI39" s="258"/>
      <c r="BJ39" s="258"/>
      <c r="BK39" s="258"/>
      <c r="BL39" s="258"/>
      <c r="BM39" s="258"/>
      <c r="BN39" s="258"/>
      <c r="BO39" s="258"/>
      <c r="BP39" s="258"/>
      <c r="BQ39" s="258"/>
      <c r="BR39" s="258"/>
      <c r="BS39" s="258"/>
      <c r="BT39" s="258"/>
      <c r="BU39" s="258"/>
      <c r="BV39" s="258"/>
      <c r="BW39" s="258"/>
      <c r="BX39" s="258"/>
      <c r="BY39" s="258"/>
      <c r="BZ39" s="258"/>
      <c r="CA39" s="258"/>
      <c r="CB39" s="258"/>
      <c r="CC39" s="258"/>
      <c r="CD39" s="258"/>
      <c r="CE39" s="258"/>
      <c r="CF39" s="258"/>
      <c r="CG39" s="258"/>
      <c r="CH39" s="258"/>
      <c r="CI39" s="258"/>
      <c r="CJ39" s="258"/>
      <c r="CK39" s="258"/>
      <c r="CL39" s="258"/>
      <c r="CM39" s="258"/>
      <c r="CN39" s="258"/>
      <c r="CO39" s="258"/>
      <c r="CP39" s="258"/>
      <c r="CQ39" s="258"/>
      <c r="CR39" s="258"/>
      <c r="CS39" s="258"/>
      <c r="CT39" s="258"/>
      <c r="CU39" s="258"/>
      <c r="CV39" s="258"/>
    </row>
    <row r="40" spans="1:100" s="27" customFormat="1" ht="15" customHeight="1">
      <c r="A40" s="259" t="s">
        <v>57</v>
      </c>
      <c r="B40" s="259"/>
      <c r="C40" s="259"/>
      <c r="D40" s="259"/>
      <c r="E40" s="259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260"/>
      <c r="AK40" s="260"/>
      <c r="AL40" s="260"/>
      <c r="AM40" s="260"/>
      <c r="AN40" s="260"/>
      <c r="AO40" s="260"/>
      <c r="AP40" s="260"/>
      <c r="AQ40" s="260"/>
      <c r="AR40" s="260"/>
      <c r="AS40" s="260"/>
      <c r="AT40" s="260"/>
      <c r="AU40" s="260"/>
      <c r="AV40" s="260"/>
      <c r="AW40" s="260"/>
      <c r="AX40" s="260"/>
      <c r="AY40" s="260"/>
      <c r="AZ40" s="260"/>
      <c r="BA40" s="260"/>
      <c r="BB40" s="260"/>
      <c r="BC40" s="260"/>
      <c r="BD40" s="260"/>
      <c r="BE40" s="260"/>
      <c r="BF40" s="260"/>
      <c r="BG40" s="260"/>
      <c r="BH40" s="260"/>
      <c r="BI40" s="260"/>
      <c r="BJ40" s="260"/>
      <c r="BK40" s="260"/>
      <c r="BL40" s="260"/>
      <c r="BM40" s="260"/>
      <c r="BN40" s="260"/>
      <c r="BO40" s="260"/>
      <c r="BP40" s="260"/>
      <c r="BQ40" s="260"/>
      <c r="BR40" s="260"/>
      <c r="BS40" s="260"/>
      <c r="BT40" s="260"/>
      <c r="BU40" s="260"/>
      <c r="BV40" s="260"/>
      <c r="BW40" s="260"/>
      <c r="BX40" s="260"/>
      <c r="BY40" s="260"/>
      <c r="BZ40" s="260"/>
      <c r="CA40" s="260"/>
      <c r="CB40" s="260"/>
      <c r="CC40" s="260"/>
      <c r="CD40" s="260"/>
      <c r="CE40" s="260"/>
      <c r="CF40" s="260"/>
      <c r="CG40" s="260"/>
      <c r="CH40" s="260"/>
      <c r="CI40" s="260"/>
      <c r="CJ40" s="260"/>
      <c r="CK40" s="260"/>
      <c r="CL40" s="260"/>
      <c r="CM40" s="260"/>
      <c r="CN40" s="260"/>
      <c r="CO40" s="260"/>
      <c r="CP40" s="260"/>
      <c r="CQ40" s="260"/>
      <c r="CR40" s="260"/>
      <c r="CS40" s="260"/>
      <c r="CT40" s="260"/>
      <c r="CU40" s="260"/>
      <c r="CV40" s="260"/>
    </row>
    <row r="41" spans="1:100" s="27" customFormat="1" ht="15" customHeight="1">
      <c r="A41" s="260"/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  <c r="AM41" s="260"/>
      <c r="AN41" s="260"/>
      <c r="AO41" s="260"/>
      <c r="AP41" s="260"/>
      <c r="AQ41" s="260"/>
      <c r="AR41" s="260"/>
      <c r="AS41" s="260"/>
      <c r="AT41" s="260"/>
      <c r="AU41" s="260"/>
      <c r="AV41" s="260"/>
      <c r="AW41" s="260"/>
      <c r="AX41" s="260"/>
      <c r="AY41" s="260"/>
      <c r="AZ41" s="260"/>
      <c r="BA41" s="260"/>
      <c r="BB41" s="260"/>
      <c r="BC41" s="260"/>
      <c r="BD41" s="260"/>
      <c r="BE41" s="260"/>
      <c r="BF41" s="260"/>
      <c r="BG41" s="260"/>
      <c r="BH41" s="260"/>
      <c r="BI41" s="260"/>
      <c r="BJ41" s="260"/>
      <c r="BK41" s="260"/>
      <c r="BL41" s="260"/>
      <c r="BM41" s="260"/>
      <c r="BN41" s="260"/>
      <c r="BO41" s="260"/>
      <c r="BP41" s="260"/>
      <c r="BQ41" s="260"/>
      <c r="BR41" s="260"/>
      <c r="BS41" s="260"/>
      <c r="BT41" s="260"/>
      <c r="BU41" s="260"/>
      <c r="BV41" s="260"/>
      <c r="BW41" s="260"/>
      <c r="BX41" s="260"/>
      <c r="BY41" s="260"/>
      <c r="BZ41" s="260"/>
      <c r="CA41" s="260"/>
      <c r="CB41" s="260"/>
      <c r="CC41" s="260"/>
      <c r="CD41" s="260"/>
      <c r="CE41" s="260"/>
      <c r="CF41" s="260"/>
      <c r="CG41" s="260"/>
      <c r="CH41" s="260"/>
      <c r="CI41" s="260"/>
      <c r="CJ41" s="260"/>
      <c r="CK41" s="260"/>
      <c r="CL41" s="260"/>
      <c r="CM41" s="260"/>
      <c r="CN41" s="260"/>
      <c r="CO41" s="260"/>
      <c r="CP41" s="260"/>
      <c r="CQ41" s="260"/>
      <c r="CR41" s="260"/>
      <c r="CS41" s="260"/>
      <c r="CT41" s="260"/>
      <c r="CU41" s="260"/>
      <c r="CV41" s="260"/>
    </row>
    <row r="42" spans="1:100" s="27" customFormat="1" ht="1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</row>
    <row r="43" spans="1:100" s="27" customFormat="1" ht="11.2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</row>
    <row r="44" spans="1:100" s="27" customFormat="1" ht="19.5" customHeight="1">
      <c r="A44" s="261" t="s">
        <v>58</v>
      </c>
      <c r="B44" s="261"/>
      <c r="C44" s="261"/>
      <c r="D44" s="261"/>
      <c r="E44" s="261"/>
      <c r="F44" s="261"/>
      <c r="G44" s="262">
        <f>G6</f>
        <v>0</v>
      </c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62"/>
      <c r="AJ44" s="262"/>
      <c r="AK44" s="262"/>
      <c r="AL44" s="262"/>
      <c r="AM44" s="262"/>
      <c r="AN44" s="262"/>
      <c r="AO44" s="262"/>
      <c r="AP44" s="262"/>
      <c r="AQ44" s="262"/>
      <c r="AR44" s="262"/>
      <c r="AS44" s="262"/>
      <c r="AT44" s="262"/>
      <c r="AU44" s="262"/>
      <c r="AV44" s="262"/>
      <c r="AW44" s="263" t="s">
        <v>59</v>
      </c>
      <c r="AX44" s="263"/>
      <c r="AY44" s="263"/>
      <c r="AZ44" s="263"/>
      <c r="BA44" s="263"/>
      <c r="BB44" s="263"/>
      <c r="BC44" s="264">
        <f>BW11</f>
        <v>0</v>
      </c>
      <c r="BD44" s="264"/>
      <c r="BE44" s="264"/>
      <c r="BF44" s="264"/>
      <c r="BG44" s="264"/>
      <c r="BH44" s="264"/>
      <c r="BI44" s="264"/>
      <c r="BJ44" s="264"/>
      <c r="BK44" s="264"/>
      <c r="BL44" s="264"/>
      <c r="BM44" s="264"/>
      <c r="BN44" s="264"/>
      <c r="BO44" s="264"/>
      <c r="BP44" s="264"/>
      <c r="BQ44" s="264"/>
      <c r="BR44" s="264"/>
      <c r="BS44" s="264"/>
      <c r="BT44" s="264"/>
      <c r="BU44" s="264"/>
      <c r="BV44" s="264"/>
      <c r="BW44" s="264"/>
      <c r="BX44" s="264"/>
      <c r="BY44" s="264"/>
      <c r="BZ44" s="264"/>
      <c r="CA44" s="264"/>
      <c r="CB44" s="265">
        <f>CA2</f>
        <v>0</v>
      </c>
      <c r="CC44" s="266"/>
      <c r="CD44" s="266"/>
      <c r="CE44" s="266"/>
      <c r="CF44" s="266"/>
      <c r="CG44" s="267"/>
      <c r="CH44" s="268" t="s">
        <v>6</v>
      </c>
      <c r="CI44" s="268"/>
      <c r="CJ44" s="268"/>
      <c r="CK44" s="269">
        <f>CK2</f>
        <v>0</v>
      </c>
      <c r="CL44" s="269"/>
      <c r="CM44" s="269"/>
      <c r="CN44" s="270" t="s">
        <v>7</v>
      </c>
      <c r="CO44" s="270"/>
      <c r="CP44" s="270"/>
      <c r="CQ44" s="271">
        <f>CQ2</f>
        <v>0</v>
      </c>
      <c r="CR44" s="271"/>
      <c r="CS44" s="271"/>
      <c r="CT44" s="272" t="s">
        <v>8</v>
      </c>
      <c r="CU44" s="273"/>
      <c r="CV44" s="274"/>
    </row>
    <row r="45" spans="1:100" s="27" customFormat="1" ht="11.25" customHeight="1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29"/>
      <c r="BG45" s="29"/>
      <c r="BH45" s="29"/>
      <c r="BI45" s="29"/>
      <c r="BJ45" s="29"/>
      <c r="BK45" s="29"/>
      <c r="BL45" s="29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</row>
    <row r="46" spans="1:100" s="27" customFormat="1" ht="11.25" customHeight="1" thickBo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29"/>
      <c r="BG46" s="29"/>
      <c r="BH46" s="29"/>
      <c r="BI46" s="29"/>
      <c r="BJ46" s="29"/>
      <c r="BK46" s="29"/>
      <c r="BL46" s="29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</row>
    <row r="47" spans="1:100" s="27" customFormat="1" ht="15" customHeight="1">
      <c r="A47" s="275" t="s">
        <v>60</v>
      </c>
      <c r="B47" s="276"/>
      <c r="C47" s="276"/>
      <c r="D47" s="276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7"/>
      <c r="AC47" s="281" t="s">
        <v>61</v>
      </c>
      <c r="AD47" s="281"/>
      <c r="AE47" s="281"/>
      <c r="AF47" s="282"/>
      <c r="AG47" s="282"/>
      <c r="AH47" s="282"/>
      <c r="AI47" s="281" t="s">
        <v>62</v>
      </c>
      <c r="AJ47" s="281"/>
      <c r="AK47" s="281"/>
      <c r="AL47" s="281"/>
      <c r="AM47" s="281"/>
      <c r="AN47" s="283"/>
      <c r="AO47" s="281" t="s">
        <v>61</v>
      </c>
      <c r="AP47" s="281"/>
      <c r="AQ47" s="281"/>
      <c r="AR47" s="282"/>
      <c r="AS47" s="282"/>
      <c r="AT47" s="282"/>
      <c r="AU47" s="281" t="s">
        <v>62</v>
      </c>
      <c r="AV47" s="281"/>
      <c r="AW47" s="281"/>
      <c r="AX47" s="281"/>
      <c r="AY47" s="281"/>
      <c r="AZ47" s="283"/>
      <c r="BA47" s="281" t="s">
        <v>61</v>
      </c>
      <c r="BB47" s="281"/>
      <c r="BC47" s="281"/>
      <c r="BD47" s="282"/>
      <c r="BE47" s="282"/>
      <c r="BF47" s="282"/>
      <c r="BG47" s="281" t="s">
        <v>62</v>
      </c>
      <c r="BH47" s="281"/>
      <c r="BI47" s="281"/>
      <c r="BJ47" s="281"/>
      <c r="BK47" s="281"/>
      <c r="BL47" s="283"/>
      <c r="BM47" s="281" t="s">
        <v>61</v>
      </c>
      <c r="BN47" s="281"/>
      <c r="BO47" s="281"/>
      <c r="BP47" s="282"/>
      <c r="BQ47" s="282"/>
      <c r="BR47" s="282"/>
      <c r="BS47" s="281" t="s">
        <v>62</v>
      </c>
      <c r="BT47" s="281"/>
      <c r="BU47" s="281"/>
      <c r="BV47" s="281"/>
      <c r="BW47" s="281"/>
      <c r="BX47" s="283"/>
      <c r="BY47" s="289" t="s">
        <v>61</v>
      </c>
      <c r="BZ47" s="289"/>
      <c r="CA47" s="289"/>
      <c r="CB47" s="288"/>
      <c r="CC47" s="288"/>
      <c r="CD47" s="288"/>
      <c r="CE47" s="289" t="s">
        <v>62</v>
      </c>
      <c r="CF47" s="289"/>
      <c r="CG47" s="289"/>
      <c r="CH47" s="289"/>
      <c r="CI47" s="289"/>
      <c r="CJ47" s="289"/>
      <c r="CK47" s="290" t="s">
        <v>61</v>
      </c>
      <c r="CL47" s="289"/>
      <c r="CM47" s="289"/>
      <c r="CN47" s="288"/>
      <c r="CO47" s="288"/>
      <c r="CP47" s="288"/>
      <c r="CQ47" s="289" t="s">
        <v>62</v>
      </c>
      <c r="CR47" s="289"/>
      <c r="CS47" s="289"/>
      <c r="CT47" s="289"/>
      <c r="CU47" s="289"/>
      <c r="CV47" s="291"/>
    </row>
    <row r="48" spans="1:100" s="27" customFormat="1" ht="15" customHeight="1">
      <c r="A48" s="278"/>
      <c r="B48" s="279"/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80"/>
      <c r="AC48" s="292"/>
      <c r="AD48" s="285"/>
      <c r="AE48" s="286" t="s">
        <v>63</v>
      </c>
      <c r="AF48" s="287"/>
      <c r="AG48" s="293" t="s">
        <v>64</v>
      </c>
      <c r="AH48" s="293"/>
      <c r="AI48" s="293"/>
      <c r="AJ48" s="293"/>
      <c r="AK48" s="293"/>
      <c r="AL48" s="293"/>
      <c r="AM48" s="293"/>
      <c r="AN48" s="293"/>
      <c r="AO48" s="284"/>
      <c r="AP48" s="285"/>
      <c r="AQ48" s="286" t="s">
        <v>63</v>
      </c>
      <c r="AR48" s="287"/>
      <c r="AS48" s="293" t="s">
        <v>64</v>
      </c>
      <c r="AT48" s="293"/>
      <c r="AU48" s="293"/>
      <c r="AV48" s="293"/>
      <c r="AW48" s="293"/>
      <c r="AX48" s="293"/>
      <c r="AY48" s="293"/>
      <c r="AZ48" s="293"/>
      <c r="BA48" s="284"/>
      <c r="BB48" s="285"/>
      <c r="BC48" s="286" t="s">
        <v>63</v>
      </c>
      <c r="BD48" s="287"/>
      <c r="BE48" s="293" t="s">
        <v>64</v>
      </c>
      <c r="BF48" s="293"/>
      <c r="BG48" s="293"/>
      <c r="BH48" s="293"/>
      <c r="BI48" s="293"/>
      <c r="BJ48" s="293"/>
      <c r="BK48" s="293"/>
      <c r="BL48" s="293"/>
      <c r="BM48" s="284"/>
      <c r="BN48" s="285"/>
      <c r="BO48" s="286" t="s">
        <v>63</v>
      </c>
      <c r="BP48" s="287"/>
      <c r="BQ48" s="293" t="s">
        <v>64</v>
      </c>
      <c r="BR48" s="293"/>
      <c r="BS48" s="293"/>
      <c r="BT48" s="293"/>
      <c r="BU48" s="293"/>
      <c r="BV48" s="293"/>
      <c r="BW48" s="293"/>
      <c r="BX48" s="293"/>
      <c r="BY48" s="284"/>
      <c r="BZ48" s="285"/>
      <c r="CA48" s="286" t="s">
        <v>63</v>
      </c>
      <c r="CB48" s="287"/>
      <c r="CC48" s="293" t="s">
        <v>64</v>
      </c>
      <c r="CD48" s="293"/>
      <c r="CE48" s="293"/>
      <c r="CF48" s="293"/>
      <c r="CG48" s="293"/>
      <c r="CH48" s="293"/>
      <c r="CI48" s="293"/>
      <c r="CJ48" s="301"/>
      <c r="CK48" s="284"/>
      <c r="CL48" s="285"/>
      <c r="CM48" s="286" t="s">
        <v>63</v>
      </c>
      <c r="CN48" s="287"/>
      <c r="CO48" s="293" t="s">
        <v>64</v>
      </c>
      <c r="CP48" s="293"/>
      <c r="CQ48" s="293"/>
      <c r="CR48" s="293"/>
      <c r="CS48" s="293"/>
      <c r="CT48" s="293"/>
      <c r="CU48" s="293"/>
      <c r="CV48" s="298"/>
    </row>
    <row r="49" spans="1:100" s="27" customFormat="1" ht="15" customHeight="1">
      <c r="A49" s="299" t="s">
        <v>65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294" t="s">
        <v>66</v>
      </c>
      <c r="R49" s="294"/>
      <c r="S49" s="294"/>
      <c r="T49" s="295" t="s">
        <v>67</v>
      </c>
      <c r="U49" s="295"/>
      <c r="V49" s="295"/>
      <c r="W49" s="295"/>
      <c r="X49" s="295"/>
      <c r="Y49" s="295"/>
      <c r="Z49" s="295"/>
      <c r="AA49" s="295"/>
      <c r="AB49" s="295"/>
      <c r="AC49" s="294" t="s">
        <v>68</v>
      </c>
      <c r="AD49" s="294"/>
      <c r="AE49" s="294"/>
      <c r="AF49" s="294"/>
      <c r="AG49" s="295" t="s">
        <v>67</v>
      </c>
      <c r="AH49" s="295"/>
      <c r="AI49" s="295"/>
      <c r="AJ49" s="295"/>
      <c r="AK49" s="295"/>
      <c r="AL49" s="295"/>
      <c r="AM49" s="295"/>
      <c r="AN49" s="295"/>
      <c r="AO49" s="294" t="s">
        <v>68</v>
      </c>
      <c r="AP49" s="294"/>
      <c r="AQ49" s="294"/>
      <c r="AR49" s="294"/>
      <c r="AS49" s="295" t="s">
        <v>67</v>
      </c>
      <c r="AT49" s="295"/>
      <c r="AU49" s="295"/>
      <c r="AV49" s="295"/>
      <c r="AW49" s="295"/>
      <c r="AX49" s="295"/>
      <c r="AY49" s="295"/>
      <c r="AZ49" s="295"/>
      <c r="BA49" s="294" t="s">
        <v>68</v>
      </c>
      <c r="BB49" s="294"/>
      <c r="BC49" s="294"/>
      <c r="BD49" s="294"/>
      <c r="BE49" s="295" t="s">
        <v>67</v>
      </c>
      <c r="BF49" s="295"/>
      <c r="BG49" s="295"/>
      <c r="BH49" s="295"/>
      <c r="BI49" s="295"/>
      <c r="BJ49" s="295"/>
      <c r="BK49" s="295"/>
      <c r="BL49" s="295"/>
      <c r="BM49" s="294" t="s">
        <v>68</v>
      </c>
      <c r="BN49" s="294"/>
      <c r="BO49" s="294"/>
      <c r="BP49" s="294"/>
      <c r="BQ49" s="295" t="s">
        <v>67</v>
      </c>
      <c r="BR49" s="295"/>
      <c r="BS49" s="295"/>
      <c r="BT49" s="295"/>
      <c r="BU49" s="295"/>
      <c r="BV49" s="295"/>
      <c r="BW49" s="295"/>
      <c r="BX49" s="295"/>
      <c r="BY49" s="294" t="s">
        <v>68</v>
      </c>
      <c r="BZ49" s="294"/>
      <c r="CA49" s="294"/>
      <c r="CB49" s="294"/>
      <c r="CC49" s="295" t="s">
        <v>67</v>
      </c>
      <c r="CD49" s="295"/>
      <c r="CE49" s="295"/>
      <c r="CF49" s="295"/>
      <c r="CG49" s="295"/>
      <c r="CH49" s="295"/>
      <c r="CI49" s="295"/>
      <c r="CJ49" s="296"/>
      <c r="CK49" s="294" t="s">
        <v>68</v>
      </c>
      <c r="CL49" s="294"/>
      <c r="CM49" s="294"/>
      <c r="CN49" s="294"/>
      <c r="CO49" s="295" t="s">
        <v>67</v>
      </c>
      <c r="CP49" s="295"/>
      <c r="CQ49" s="295"/>
      <c r="CR49" s="295"/>
      <c r="CS49" s="295"/>
      <c r="CT49" s="295"/>
      <c r="CU49" s="295"/>
      <c r="CV49" s="297"/>
    </row>
    <row r="50" spans="1:100" s="27" customFormat="1" ht="15" customHeight="1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5"/>
      <c r="R50" s="305"/>
      <c r="S50" s="305"/>
      <c r="T50" s="306"/>
      <c r="U50" s="306"/>
      <c r="V50" s="306"/>
      <c r="W50" s="306"/>
      <c r="X50" s="306"/>
      <c r="Y50" s="306"/>
      <c r="Z50" s="306"/>
      <c r="AA50" s="306"/>
      <c r="AB50" s="306"/>
      <c r="AC50" s="307"/>
      <c r="AD50" s="308"/>
      <c r="AE50" s="309" t="s">
        <v>45</v>
      </c>
      <c r="AF50" s="310"/>
      <c r="AG50" s="302">
        <f>T50*AC50%</f>
        <v>0</v>
      </c>
      <c r="AH50" s="302"/>
      <c r="AI50" s="302"/>
      <c r="AJ50" s="302"/>
      <c r="AK50" s="302"/>
      <c r="AL50" s="302"/>
      <c r="AM50" s="302"/>
      <c r="AN50" s="302"/>
      <c r="AO50" s="307"/>
      <c r="AP50" s="308"/>
      <c r="AQ50" s="309" t="s">
        <v>45</v>
      </c>
      <c r="AR50" s="310"/>
      <c r="AS50" s="302">
        <f>T50*AO50%</f>
        <v>0</v>
      </c>
      <c r="AT50" s="302"/>
      <c r="AU50" s="302"/>
      <c r="AV50" s="302"/>
      <c r="AW50" s="302"/>
      <c r="AX50" s="302"/>
      <c r="AY50" s="302"/>
      <c r="AZ50" s="302"/>
      <c r="BA50" s="307"/>
      <c r="BB50" s="308"/>
      <c r="BC50" s="309" t="s">
        <v>45</v>
      </c>
      <c r="BD50" s="310"/>
      <c r="BE50" s="302">
        <f>T50*BA50%</f>
        <v>0</v>
      </c>
      <c r="BF50" s="302"/>
      <c r="BG50" s="302"/>
      <c r="BH50" s="302"/>
      <c r="BI50" s="302"/>
      <c r="BJ50" s="302"/>
      <c r="BK50" s="302"/>
      <c r="BL50" s="302"/>
      <c r="BM50" s="307"/>
      <c r="BN50" s="308"/>
      <c r="BO50" s="309" t="s">
        <v>45</v>
      </c>
      <c r="BP50" s="310"/>
      <c r="BQ50" s="302">
        <f>T50*BM50%</f>
        <v>0</v>
      </c>
      <c r="BR50" s="302"/>
      <c r="BS50" s="302"/>
      <c r="BT50" s="302"/>
      <c r="BU50" s="302"/>
      <c r="BV50" s="302"/>
      <c r="BW50" s="302"/>
      <c r="BX50" s="302"/>
      <c r="BY50" s="307"/>
      <c r="BZ50" s="308"/>
      <c r="CA50" s="309" t="s">
        <v>45</v>
      </c>
      <c r="CB50" s="310"/>
      <c r="CC50" s="302">
        <f>T50*BY50%</f>
        <v>0</v>
      </c>
      <c r="CD50" s="302"/>
      <c r="CE50" s="302"/>
      <c r="CF50" s="302"/>
      <c r="CG50" s="302"/>
      <c r="CH50" s="302"/>
      <c r="CI50" s="302"/>
      <c r="CJ50" s="312"/>
      <c r="CK50" s="307"/>
      <c r="CL50" s="308"/>
      <c r="CM50" s="309" t="s">
        <v>45</v>
      </c>
      <c r="CN50" s="310"/>
      <c r="CO50" s="302">
        <f>T50*CK50%</f>
        <v>0</v>
      </c>
      <c r="CP50" s="302"/>
      <c r="CQ50" s="302"/>
      <c r="CR50" s="302"/>
      <c r="CS50" s="302"/>
      <c r="CT50" s="302"/>
      <c r="CU50" s="302"/>
      <c r="CV50" s="311"/>
    </row>
    <row r="51" spans="1:100" s="27" customFormat="1" ht="15" customHeight="1">
      <c r="A51" s="303"/>
      <c r="B51" s="304"/>
      <c r="C51" s="304"/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5"/>
      <c r="R51" s="305"/>
      <c r="S51" s="305"/>
      <c r="T51" s="306"/>
      <c r="U51" s="306"/>
      <c r="V51" s="306"/>
      <c r="W51" s="306"/>
      <c r="X51" s="306"/>
      <c r="Y51" s="306"/>
      <c r="Z51" s="306"/>
      <c r="AA51" s="306"/>
      <c r="AB51" s="306"/>
      <c r="AC51" s="307"/>
      <c r="AD51" s="308"/>
      <c r="AE51" s="309" t="s">
        <v>45</v>
      </c>
      <c r="AF51" s="310"/>
      <c r="AG51" s="302">
        <f>T51*AC51%</f>
        <v>0</v>
      </c>
      <c r="AH51" s="302"/>
      <c r="AI51" s="302"/>
      <c r="AJ51" s="302"/>
      <c r="AK51" s="302"/>
      <c r="AL51" s="302"/>
      <c r="AM51" s="302"/>
      <c r="AN51" s="302"/>
      <c r="AO51" s="307"/>
      <c r="AP51" s="308"/>
      <c r="AQ51" s="309" t="s">
        <v>45</v>
      </c>
      <c r="AR51" s="310"/>
      <c r="AS51" s="302">
        <f t="shared" ref="AS51:AS59" si="5">T51*AO51%</f>
        <v>0</v>
      </c>
      <c r="AT51" s="302"/>
      <c r="AU51" s="302"/>
      <c r="AV51" s="302"/>
      <c r="AW51" s="302"/>
      <c r="AX51" s="302"/>
      <c r="AY51" s="302"/>
      <c r="AZ51" s="302"/>
      <c r="BA51" s="307"/>
      <c r="BB51" s="308"/>
      <c r="BC51" s="309" t="s">
        <v>45</v>
      </c>
      <c r="BD51" s="310"/>
      <c r="BE51" s="302">
        <f t="shared" ref="BE51:BE59" si="6">T51*BA51%</f>
        <v>0</v>
      </c>
      <c r="BF51" s="302"/>
      <c r="BG51" s="302"/>
      <c r="BH51" s="302"/>
      <c r="BI51" s="302"/>
      <c r="BJ51" s="302"/>
      <c r="BK51" s="302"/>
      <c r="BL51" s="302"/>
      <c r="BM51" s="307"/>
      <c r="BN51" s="308"/>
      <c r="BO51" s="309" t="s">
        <v>45</v>
      </c>
      <c r="BP51" s="310"/>
      <c r="BQ51" s="302">
        <f t="shared" ref="BQ51:BQ59" si="7">T51*BM51%</f>
        <v>0</v>
      </c>
      <c r="BR51" s="302"/>
      <c r="BS51" s="302"/>
      <c r="BT51" s="302"/>
      <c r="BU51" s="302"/>
      <c r="BV51" s="302"/>
      <c r="BW51" s="302"/>
      <c r="BX51" s="302"/>
      <c r="BY51" s="307"/>
      <c r="BZ51" s="308"/>
      <c r="CA51" s="309" t="s">
        <v>45</v>
      </c>
      <c r="CB51" s="310"/>
      <c r="CC51" s="302">
        <f t="shared" ref="CC51:CC59" si="8">T51*BY51%</f>
        <v>0</v>
      </c>
      <c r="CD51" s="302"/>
      <c r="CE51" s="302"/>
      <c r="CF51" s="302"/>
      <c r="CG51" s="302"/>
      <c r="CH51" s="302"/>
      <c r="CI51" s="302"/>
      <c r="CJ51" s="312"/>
      <c r="CK51" s="307"/>
      <c r="CL51" s="308"/>
      <c r="CM51" s="309" t="s">
        <v>45</v>
      </c>
      <c r="CN51" s="310"/>
      <c r="CO51" s="302">
        <f t="shared" ref="CO51:CO59" si="9">T51*CK51%</f>
        <v>0</v>
      </c>
      <c r="CP51" s="302"/>
      <c r="CQ51" s="302"/>
      <c r="CR51" s="302"/>
      <c r="CS51" s="302"/>
      <c r="CT51" s="302"/>
      <c r="CU51" s="302"/>
      <c r="CV51" s="311"/>
    </row>
    <row r="52" spans="1:100" s="27" customFormat="1" ht="15" customHeight="1">
      <c r="A52" s="303"/>
      <c r="B52" s="304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5"/>
      <c r="R52" s="305"/>
      <c r="S52" s="305"/>
      <c r="T52" s="306"/>
      <c r="U52" s="306"/>
      <c r="V52" s="306"/>
      <c r="W52" s="306"/>
      <c r="X52" s="306"/>
      <c r="Y52" s="306"/>
      <c r="Z52" s="306"/>
      <c r="AA52" s="306"/>
      <c r="AB52" s="306"/>
      <c r="AC52" s="307"/>
      <c r="AD52" s="308"/>
      <c r="AE52" s="309" t="s">
        <v>45</v>
      </c>
      <c r="AF52" s="310"/>
      <c r="AG52" s="302">
        <f t="shared" ref="AG52:AG58" si="10">T52*AC52%</f>
        <v>0</v>
      </c>
      <c r="AH52" s="302"/>
      <c r="AI52" s="302"/>
      <c r="AJ52" s="302"/>
      <c r="AK52" s="302"/>
      <c r="AL52" s="302"/>
      <c r="AM52" s="302"/>
      <c r="AN52" s="302"/>
      <c r="AO52" s="307"/>
      <c r="AP52" s="308"/>
      <c r="AQ52" s="309" t="s">
        <v>45</v>
      </c>
      <c r="AR52" s="310"/>
      <c r="AS52" s="302">
        <f t="shared" si="5"/>
        <v>0</v>
      </c>
      <c r="AT52" s="302"/>
      <c r="AU52" s="302"/>
      <c r="AV52" s="302"/>
      <c r="AW52" s="302"/>
      <c r="AX52" s="302"/>
      <c r="AY52" s="302"/>
      <c r="AZ52" s="302"/>
      <c r="BA52" s="307"/>
      <c r="BB52" s="308"/>
      <c r="BC52" s="309" t="s">
        <v>45</v>
      </c>
      <c r="BD52" s="310"/>
      <c r="BE52" s="302">
        <f t="shared" si="6"/>
        <v>0</v>
      </c>
      <c r="BF52" s="302"/>
      <c r="BG52" s="302"/>
      <c r="BH52" s="302"/>
      <c r="BI52" s="302"/>
      <c r="BJ52" s="302"/>
      <c r="BK52" s="302"/>
      <c r="BL52" s="302"/>
      <c r="BM52" s="307"/>
      <c r="BN52" s="308"/>
      <c r="BO52" s="309" t="s">
        <v>45</v>
      </c>
      <c r="BP52" s="310"/>
      <c r="BQ52" s="302">
        <f t="shared" si="7"/>
        <v>0</v>
      </c>
      <c r="BR52" s="302"/>
      <c r="BS52" s="302"/>
      <c r="BT52" s="302"/>
      <c r="BU52" s="302"/>
      <c r="BV52" s="302"/>
      <c r="BW52" s="302"/>
      <c r="BX52" s="302"/>
      <c r="BY52" s="307"/>
      <c r="BZ52" s="308"/>
      <c r="CA52" s="309" t="s">
        <v>45</v>
      </c>
      <c r="CB52" s="310"/>
      <c r="CC52" s="302">
        <f t="shared" si="8"/>
        <v>0</v>
      </c>
      <c r="CD52" s="302"/>
      <c r="CE52" s="302"/>
      <c r="CF52" s="302"/>
      <c r="CG52" s="302"/>
      <c r="CH52" s="302"/>
      <c r="CI52" s="302"/>
      <c r="CJ52" s="312"/>
      <c r="CK52" s="307"/>
      <c r="CL52" s="308"/>
      <c r="CM52" s="309" t="s">
        <v>45</v>
      </c>
      <c r="CN52" s="310"/>
      <c r="CO52" s="302">
        <f t="shared" si="9"/>
        <v>0</v>
      </c>
      <c r="CP52" s="302"/>
      <c r="CQ52" s="302"/>
      <c r="CR52" s="302"/>
      <c r="CS52" s="302"/>
      <c r="CT52" s="302"/>
      <c r="CU52" s="302"/>
      <c r="CV52" s="311"/>
    </row>
    <row r="53" spans="1:100" s="27" customFormat="1" ht="15" customHeight="1">
      <c r="A53" s="303"/>
      <c r="B53" s="304"/>
      <c r="C53" s="304"/>
      <c r="D53" s="304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5"/>
      <c r="R53" s="305"/>
      <c r="S53" s="305"/>
      <c r="T53" s="306"/>
      <c r="U53" s="306"/>
      <c r="V53" s="306"/>
      <c r="W53" s="306"/>
      <c r="X53" s="306"/>
      <c r="Y53" s="306"/>
      <c r="Z53" s="306"/>
      <c r="AA53" s="306"/>
      <c r="AB53" s="306"/>
      <c r="AC53" s="307"/>
      <c r="AD53" s="308"/>
      <c r="AE53" s="309" t="s">
        <v>45</v>
      </c>
      <c r="AF53" s="310"/>
      <c r="AG53" s="302">
        <f t="shared" si="10"/>
        <v>0</v>
      </c>
      <c r="AH53" s="302"/>
      <c r="AI53" s="302"/>
      <c r="AJ53" s="302"/>
      <c r="AK53" s="302"/>
      <c r="AL53" s="302"/>
      <c r="AM53" s="302"/>
      <c r="AN53" s="302"/>
      <c r="AO53" s="307"/>
      <c r="AP53" s="308"/>
      <c r="AQ53" s="309" t="s">
        <v>45</v>
      </c>
      <c r="AR53" s="310"/>
      <c r="AS53" s="302">
        <f t="shared" si="5"/>
        <v>0</v>
      </c>
      <c r="AT53" s="302"/>
      <c r="AU53" s="302"/>
      <c r="AV53" s="302"/>
      <c r="AW53" s="302"/>
      <c r="AX53" s="302"/>
      <c r="AY53" s="302"/>
      <c r="AZ53" s="302"/>
      <c r="BA53" s="307"/>
      <c r="BB53" s="308"/>
      <c r="BC53" s="309" t="s">
        <v>45</v>
      </c>
      <c r="BD53" s="310"/>
      <c r="BE53" s="302">
        <f t="shared" si="6"/>
        <v>0</v>
      </c>
      <c r="BF53" s="302"/>
      <c r="BG53" s="302"/>
      <c r="BH53" s="302"/>
      <c r="BI53" s="302"/>
      <c r="BJ53" s="302"/>
      <c r="BK53" s="302"/>
      <c r="BL53" s="302"/>
      <c r="BM53" s="307"/>
      <c r="BN53" s="308"/>
      <c r="BO53" s="309" t="s">
        <v>45</v>
      </c>
      <c r="BP53" s="310"/>
      <c r="BQ53" s="302">
        <f t="shared" si="7"/>
        <v>0</v>
      </c>
      <c r="BR53" s="302"/>
      <c r="BS53" s="302"/>
      <c r="BT53" s="302"/>
      <c r="BU53" s="302"/>
      <c r="BV53" s="302"/>
      <c r="BW53" s="302"/>
      <c r="BX53" s="302"/>
      <c r="BY53" s="307"/>
      <c r="BZ53" s="308"/>
      <c r="CA53" s="309" t="s">
        <v>45</v>
      </c>
      <c r="CB53" s="310"/>
      <c r="CC53" s="302">
        <f t="shared" si="8"/>
        <v>0</v>
      </c>
      <c r="CD53" s="302"/>
      <c r="CE53" s="302"/>
      <c r="CF53" s="302"/>
      <c r="CG53" s="302"/>
      <c r="CH53" s="302"/>
      <c r="CI53" s="302"/>
      <c r="CJ53" s="312"/>
      <c r="CK53" s="307"/>
      <c r="CL53" s="308"/>
      <c r="CM53" s="309" t="s">
        <v>45</v>
      </c>
      <c r="CN53" s="310"/>
      <c r="CO53" s="302">
        <f t="shared" si="9"/>
        <v>0</v>
      </c>
      <c r="CP53" s="302"/>
      <c r="CQ53" s="302"/>
      <c r="CR53" s="302"/>
      <c r="CS53" s="302"/>
      <c r="CT53" s="302"/>
      <c r="CU53" s="302"/>
      <c r="CV53" s="311"/>
    </row>
    <row r="54" spans="1:100" s="27" customFormat="1" ht="15" customHeight="1">
      <c r="A54" s="303"/>
      <c r="B54" s="304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5"/>
      <c r="R54" s="305"/>
      <c r="S54" s="305"/>
      <c r="T54" s="306"/>
      <c r="U54" s="306"/>
      <c r="V54" s="306"/>
      <c r="W54" s="306"/>
      <c r="X54" s="306"/>
      <c r="Y54" s="306"/>
      <c r="Z54" s="306"/>
      <c r="AA54" s="306"/>
      <c r="AB54" s="306"/>
      <c r="AC54" s="307"/>
      <c r="AD54" s="308"/>
      <c r="AE54" s="309" t="s">
        <v>45</v>
      </c>
      <c r="AF54" s="310"/>
      <c r="AG54" s="302">
        <f t="shared" si="10"/>
        <v>0</v>
      </c>
      <c r="AH54" s="302"/>
      <c r="AI54" s="302"/>
      <c r="AJ54" s="302"/>
      <c r="AK54" s="302"/>
      <c r="AL54" s="302"/>
      <c r="AM54" s="302"/>
      <c r="AN54" s="302"/>
      <c r="AO54" s="307"/>
      <c r="AP54" s="308"/>
      <c r="AQ54" s="309" t="s">
        <v>45</v>
      </c>
      <c r="AR54" s="310"/>
      <c r="AS54" s="302">
        <f t="shared" si="5"/>
        <v>0</v>
      </c>
      <c r="AT54" s="302"/>
      <c r="AU54" s="302"/>
      <c r="AV54" s="302"/>
      <c r="AW54" s="302"/>
      <c r="AX54" s="302"/>
      <c r="AY54" s="302"/>
      <c r="AZ54" s="302"/>
      <c r="BA54" s="307"/>
      <c r="BB54" s="308"/>
      <c r="BC54" s="309" t="s">
        <v>45</v>
      </c>
      <c r="BD54" s="310"/>
      <c r="BE54" s="302">
        <f t="shared" si="6"/>
        <v>0</v>
      </c>
      <c r="BF54" s="302"/>
      <c r="BG54" s="302"/>
      <c r="BH54" s="302"/>
      <c r="BI54" s="302"/>
      <c r="BJ54" s="302"/>
      <c r="BK54" s="302"/>
      <c r="BL54" s="302"/>
      <c r="BM54" s="307"/>
      <c r="BN54" s="308"/>
      <c r="BO54" s="309" t="s">
        <v>45</v>
      </c>
      <c r="BP54" s="310"/>
      <c r="BQ54" s="302">
        <f t="shared" si="7"/>
        <v>0</v>
      </c>
      <c r="BR54" s="302"/>
      <c r="BS54" s="302"/>
      <c r="BT54" s="302"/>
      <c r="BU54" s="302"/>
      <c r="BV54" s="302"/>
      <c r="BW54" s="302"/>
      <c r="BX54" s="302"/>
      <c r="BY54" s="307"/>
      <c r="BZ54" s="308"/>
      <c r="CA54" s="309" t="s">
        <v>45</v>
      </c>
      <c r="CB54" s="310"/>
      <c r="CC54" s="302">
        <f t="shared" si="8"/>
        <v>0</v>
      </c>
      <c r="CD54" s="302"/>
      <c r="CE54" s="302"/>
      <c r="CF54" s="302"/>
      <c r="CG54" s="302"/>
      <c r="CH54" s="302"/>
      <c r="CI54" s="302"/>
      <c r="CJ54" s="312"/>
      <c r="CK54" s="307"/>
      <c r="CL54" s="308"/>
      <c r="CM54" s="309" t="s">
        <v>45</v>
      </c>
      <c r="CN54" s="310"/>
      <c r="CO54" s="302">
        <f t="shared" si="9"/>
        <v>0</v>
      </c>
      <c r="CP54" s="302"/>
      <c r="CQ54" s="302"/>
      <c r="CR54" s="302"/>
      <c r="CS54" s="302"/>
      <c r="CT54" s="302"/>
      <c r="CU54" s="302"/>
      <c r="CV54" s="311"/>
    </row>
    <row r="55" spans="1:100" s="27" customFormat="1" ht="15" customHeight="1">
      <c r="A55" s="303"/>
      <c r="B55" s="304"/>
      <c r="C55" s="304"/>
      <c r="D55" s="304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5"/>
      <c r="R55" s="305"/>
      <c r="S55" s="305"/>
      <c r="T55" s="306"/>
      <c r="U55" s="306"/>
      <c r="V55" s="306"/>
      <c r="W55" s="306"/>
      <c r="X55" s="306"/>
      <c r="Y55" s="306"/>
      <c r="Z55" s="306"/>
      <c r="AA55" s="306"/>
      <c r="AB55" s="306"/>
      <c r="AC55" s="307"/>
      <c r="AD55" s="308"/>
      <c r="AE55" s="309" t="s">
        <v>45</v>
      </c>
      <c r="AF55" s="310"/>
      <c r="AG55" s="302">
        <f t="shared" si="10"/>
        <v>0</v>
      </c>
      <c r="AH55" s="302"/>
      <c r="AI55" s="302"/>
      <c r="AJ55" s="302"/>
      <c r="AK55" s="302"/>
      <c r="AL55" s="302"/>
      <c r="AM55" s="302"/>
      <c r="AN55" s="302"/>
      <c r="AO55" s="307"/>
      <c r="AP55" s="308"/>
      <c r="AQ55" s="309" t="s">
        <v>45</v>
      </c>
      <c r="AR55" s="310"/>
      <c r="AS55" s="302">
        <f t="shared" si="5"/>
        <v>0</v>
      </c>
      <c r="AT55" s="302"/>
      <c r="AU55" s="302"/>
      <c r="AV55" s="302"/>
      <c r="AW55" s="302"/>
      <c r="AX55" s="302"/>
      <c r="AY55" s="302"/>
      <c r="AZ55" s="302"/>
      <c r="BA55" s="307"/>
      <c r="BB55" s="308"/>
      <c r="BC55" s="309" t="s">
        <v>45</v>
      </c>
      <c r="BD55" s="310"/>
      <c r="BE55" s="302">
        <f t="shared" si="6"/>
        <v>0</v>
      </c>
      <c r="BF55" s="302"/>
      <c r="BG55" s="302"/>
      <c r="BH55" s="302"/>
      <c r="BI55" s="302"/>
      <c r="BJ55" s="302"/>
      <c r="BK55" s="302"/>
      <c r="BL55" s="302"/>
      <c r="BM55" s="307"/>
      <c r="BN55" s="308"/>
      <c r="BO55" s="309" t="s">
        <v>45</v>
      </c>
      <c r="BP55" s="310"/>
      <c r="BQ55" s="302">
        <f t="shared" si="7"/>
        <v>0</v>
      </c>
      <c r="BR55" s="302"/>
      <c r="BS55" s="302"/>
      <c r="BT55" s="302"/>
      <c r="BU55" s="302"/>
      <c r="BV55" s="302"/>
      <c r="BW55" s="302"/>
      <c r="BX55" s="302"/>
      <c r="BY55" s="307"/>
      <c r="BZ55" s="308"/>
      <c r="CA55" s="309" t="s">
        <v>45</v>
      </c>
      <c r="CB55" s="310"/>
      <c r="CC55" s="302">
        <f t="shared" si="8"/>
        <v>0</v>
      </c>
      <c r="CD55" s="302"/>
      <c r="CE55" s="302"/>
      <c r="CF55" s="302"/>
      <c r="CG55" s="302"/>
      <c r="CH55" s="302"/>
      <c r="CI55" s="302"/>
      <c r="CJ55" s="312"/>
      <c r="CK55" s="307"/>
      <c r="CL55" s="308"/>
      <c r="CM55" s="309" t="s">
        <v>45</v>
      </c>
      <c r="CN55" s="310"/>
      <c r="CO55" s="302">
        <f t="shared" si="9"/>
        <v>0</v>
      </c>
      <c r="CP55" s="302"/>
      <c r="CQ55" s="302"/>
      <c r="CR55" s="302"/>
      <c r="CS55" s="302"/>
      <c r="CT55" s="302"/>
      <c r="CU55" s="302"/>
      <c r="CV55" s="311"/>
    </row>
    <row r="56" spans="1:100" s="27" customFormat="1" ht="15" customHeight="1">
      <c r="A56" s="303"/>
      <c r="B56" s="304"/>
      <c r="C56" s="304"/>
      <c r="D56" s="304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5"/>
      <c r="R56" s="305"/>
      <c r="S56" s="305"/>
      <c r="T56" s="306"/>
      <c r="U56" s="306"/>
      <c r="V56" s="306"/>
      <c r="W56" s="306"/>
      <c r="X56" s="306"/>
      <c r="Y56" s="306"/>
      <c r="Z56" s="306"/>
      <c r="AA56" s="306"/>
      <c r="AB56" s="306"/>
      <c r="AC56" s="307"/>
      <c r="AD56" s="308"/>
      <c r="AE56" s="309" t="s">
        <v>45</v>
      </c>
      <c r="AF56" s="310"/>
      <c r="AG56" s="302">
        <f t="shared" si="10"/>
        <v>0</v>
      </c>
      <c r="AH56" s="302"/>
      <c r="AI56" s="302"/>
      <c r="AJ56" s="302"/>
      <c r="AK56" s="302"/>
      <c r="AL56" s="302"/>
      <c r="AM56" s="302"/>
      <c r="AN56" s="302"/>
      <c r="AO56" s="307"/>
      <c r="AP56" s="308"/>
      <c r="AQ56" s="309" t="s">
        <v>45</v>
      </c>
      <c r="AR56" s="310"/>
      <c r="AS56" s="302">
        <f t="shared" si="5"/>
        <v>0</v>
      </c>
      <c r="AT56" s="302"/>
      <c r="AU56" s="302"/>
      <c r="AV56" s="302"/>
      <c r="AW56" s="302"/>
      <c r="AX56" s="302"/>
      <c r="AY56" s="302"/>
      <c r="AZ56" s="302"/>
      <c r="BA56" s="307"/>
      <c r="BB56" s="308"/>
      <c r="BC56" s="309" t="s">
        <v>45</v>
      </c>
      <c r="BD56" s="310"/>
      <c r="BE56" s="302">
        <f t="shared" si="6"/>
        <v>0</v>
      </c>
      <c r="BF56" s="302"/>
      <c r="BG56" s="302"/>
      <c r="BH56" s="302"/>
      <c r="BI56" s="302"/>
      <c r="BJ56" s="302"/>
      <c r="BK56" s="302"/>
      <c r="BL56" s="302"/>
      <c r="BM56" s="307"/>
      <c r="BN56" s="308"/>
      <c r="BO56" s="309" t="s">
        <v>45</v>
      </c>
      <c r="BP56" s="310"/>
      <c r="BQ56" s="302">
        <f t="shared" si="7"/>
        <v>0</v>
      </c>
      <c r="BR56" s="302"/>
      <c r="BS56" s="302"/>
      <c r="BT56" s="302"/>
      <c r="BU56" s="302"/>
      <c r="BV56" s="302"/>
      <c r="BW56" s="302"/>
      <c r="BX56" s="302"/>
      <c r="BY56" s="307"/>
      <c r="BZ56" s="308"/>
      <c r="CA56" s="309" t="s">
        <v>45</v>
      </c>
      <c r="CB56" s="310"/>
      <c r="CC56" s="302">
        <f t="shared" si="8"/>
        <v>0</v>
      </c>
      <c r="CD56" s="302"/>
      <c r="CE56" s="302"/>
      <c r="CF56" s="302"/>
      <c r="CG56" s="302"/>
      <c r="CH56" s="302"/>
      <c r="CI56" s="302"/>
      <c r="CJ56" s="312"/>
      <c r="CK56" s="307"/>
      <c r="CL56" s="308"/>
      <c r="CM56" s="309" t="s">
        <v>45</v>
      </c>
      <c r="CN56" s="310"/>
      <c r="CO56" s="302">
        <f t="shared" si="9"/>
        <v>0</v>
      </c>
      <c r="CP56" s="302"/>
      <c r="CQ56" s="302"/>
      <c r="CR56" s="302"/>
      <c r="CS56" s="302"/>
      <c r="CT56" s="302"/>
      <c r="CU56" s="302"/>
      <c r="CV56" s="311"/>
    </row>
    <row r="57" spans="1:100" s="27" customFormat="1" ht="15" customHeight="1">
      <c r="A57" s="303"/>
      <c r="B57" s="304"/>
      <c r="C57" s="304"/>
      <c r="D57" s="304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5"/>
      <c r="R57" s="305"/>
      <c r="S57" s="305"/>
      <c r="T57" s="306"/>
      <c r="U57" s="306"/>
      <c r="V57" s="306"/>
      <c r="W57" s="306"/>
      <c r="X57" s="306"/>
      <c r="Y57" s="306"/>
      <c r="Z57" s="306"/>
      <c r="AA57" s="306"/>
      <c r="AB57" s="306"/>
      <c r="AC57" s="307"/>
      <c r="AD57" s="308"/>
      <c r="AE57" s="309" t="s">
        <v>45</v>
      </c>
      <c r="AF57" s="310"/>
      <c r="AG57" s="302">
        <f t="shared" si="10"/>
        <v>0</v>
      </c>
      <c r="AH57" s="302"/>
      <c r="AI57" s="302"/>
      <c r="AJ57" s="302"/>
      <c r="AK57" s="302"/>
      <c r="AL57" s="302"/>
      <c r="AM57" s="302"/>
      <c r="AN57" s="302"/>
      <c r="AO57" s="307"/>
      <c r="AP57" s="308"/>
      <c r="AQ57" s="309" t="s">
        <v>45</v>
      </c>
      <c r="AR57" s="310"/>
      <c r="AS57" s="302">
        <f t="shared" si="5"/>
        <v>0</v>
      </c>
      <c r="AT57" s="302"/>
      <c r="AU57" s="302"/>
      <c r="AV57" s="302"/>
      <c r="AW57" s="302"/>
      <c r="AX57" s="302"/>
      <c r="AY57" s="302"/>
      <c r="AZ57" s="302"/>
      <c r="BA57" s="307"/>
      <c r="BB57" s="308"/>
      <c r="BC57" s="309" t="s">
        <v>45</v>
      </c>
      <c r="BD57" s="310"/>
      <c r="BE57" s="302">
        <f t="shared" si="6"/>
        <v>0</v>
      </c>
      <c r="BF57" s="302"/>
      <c r="BG57" s="302"/>
      <c r="BH57" s="302"/>
      <c r="BI57" s="302"/>
      <c r="BJ57" s="302"/>
      <c r="BK57" s="302"/>
      <c r="BL57" s="302"/>
      <c r="BM57" s="307"/>
      <c r="BN57" s="308"/>
      <c r="BO57" s="309" t="s">
        <v>45</v>
      </c>
      <c r="BP57" s="310"/>
      <c r="BQ57" s="302">
        <f t="shared" si="7"/>
        <v>0</v>
      </c>
      <c r="BR57" s="302"/>
      <c r="BS57" s="302"/>
      <c r="BT57" s="302"/>
      <c r="BU57" s="302"/>
      <c r="BV57" s="302"/>
      <c r="BW57" s="302"/>
      <c r="BX57" s="302"/>
      <c r="BY57" s="307"/>
      <c r="BZ57" s="308"/>
      <c r="CA57" s="309" t="s">
        <v>45</v>
      </c>
      <c r="CB57" s="310"/>
      <c r="CC57" s="302">
        <f t="shared" si="8"/>
        <v>0</v>
      </c>
      <c r="CD57" s="302"/>
      <c r="CE57" s="302"/>
      <c r="CF57" s="302"/>
      <c r="CG57" s="302"/>
      <c r="CH57" s="302"/>
      <c r="CI57" s="302"/>
      <c r="CJ57" s="312"/>
      <c r="CK57" s="307"/>
      <c r="CL57" s="308"/>
      <c r="CM57" s="309" t="s">
        <v>45</v>
      </c>
      <c r="CN57" s="310"/>
      <c r="CO57" s="302">
        <f t="shared" si="9"/>
        <v>0</v>
      </c>
      <c r="CP57" s="302"/>
      <c r="CQ57" s="302"/>
      <c r="CR57" s="302"/>
      <c r="CS57" s="302"/>
      <c r="CT57" s="302"/>
      <c r="CU57" s="302"/>
      <c r="CV57" s="311"/>
    </row>
    <row r="58" spans="1:100" s="27" customFormat="1" ht="15" customHeight="1">
      <c r="A58" s="303"/>
      <c r="B58" s="304"/>
      <c r="C58" s="304"/>
      <c r="D58" s="304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5"/>
      <c r="R58" s="305"/>
      <c r="S58" s="305"/>
      <c r="T58" s="306"/>
      <c r="U58" s="306"/>
      <c r="V58" s="306"/>
      <c r="W58" s="306"/>
      <c r="X58" s="306"/>
      <c r="Y58" s="306"/>
      <c r="Z58" s="306"/>
      <c r="AA58" s="306"/>
      <c r="AB58" s="306"/>
      <c r="AC58" s="307"/>
      <c r="AD58" s="308"/>
      <c r="AE58" s="309" t="s">
        <v>45</v>
      </c>
      <c r="AF58" s="310"/>
      <c r="AG58" s="302">
        <f t="shared" si="10"/>
        <v>0</v>
      </c>
      <c r="AH58" s="302"/>
      <c r="AI58" s="302"/>
      <c r="AJ58" s="302"/>
      <c r="AK58" s="302"/>
      <c r="AL58" s="302"/>
      <c r="AM58" s="302"/>
      <c r="AN58" s="302"/>
      <c r="AO58" s="307"/>
      <c r="AP58" s="308"/>
      <c r="AQ58" s="309" t="s">
        <v>45</v>
      </c>
      <c r="AR58" s="310"/>
      <c r="AS58" s="302">
        <f t="shared" si="5"/>
        <v>0</v>
      </c>
      <c r="AT58" s="302"/>
      <c r="AU58" s="302"/>
      <c r="AV58" s="302"/>
      <c r="AW58" s="302"/>
      <c r="AX58" s="302"/>
      <c r="AY58" s="302"/>
      <c r="AZ58" s="302"/>
      <c r="BA58" s="307"/>
      <c r="BB58" s="308"/>
      <c r="BC58" s="309" t="s">
        <v>45</v>
      </c>
      <c r="BD58" s="310"/>
      <c r="BE58" s="302">
        <f t="shared" si="6"/>
        <v>0</v>
      </c>
      <c r="BF58" s="302"/>
      <c r="BG58" s="302"/>
      <c r="BH58" s="302"/>
      <c r="BI58" s="302"/>
      <c r="BJ58" s="302"/>
      <c r="BK58" s="302"/>
      <c r="BL58" s="302"/>
      <c r="BM58" s="307"/>
      <c r="BN58" s="308"/>
      <c r="BO58" s="309" t="s">
        <v>45</v>
      </c>
      <c r="BP58" s="310"/>
      <c r="BQ58" s="302">
        <f t="shared" si="7"/>
        <v>0</v>
      </c>
      <c r="BR58" s="302"/>
      <c r="BS58" s="302"/>
      <c r="BT58" s="302"/>
      <c r="BU58" s="302"/>
      <c r="BV58" s="302"/>
      <c r="BW58" s="302"/>
      <c r="BX58" s="302"/>
      <c r="BY58" s="307"/>
      <c r="BZ58" s="308"/>
      <c r="CA58" s="309" t="s">
        <v>45</v>
      </c>
      <c r="CB58" s="310"/>
      <c r="CC58" s="302">
        <f t="shared" si="8"/>
        <v>0</v>
      </c>
      <c r="CD58" s="302"/>
      <c r="CE58" s="302"/>
      <c r="CF58" s="302"/>
      <c r="CG58" s="302"/>
      <c r="CH58" s="302"/>
      <c r="CI58" s="302"/>
      <c r="CJ58" s="312"/>
      <c r="CK58" s="307"/>
      <c r="CL58" s="308"/>
      <c r="CM58" s="309" t="s">
        <v>45</v>
      </c>
      <c r="CN58" s="310"/>
      <c r="CO58" s="302">
        <f t="shared" si="9"/>
        <v>0</v>
      </c>
      <c r="CP58" s="302"/>
      <c r="CQ58" s="302"/>
      <c r="CR58" s="302"/>
      <c r="CS58" s="302"/>
      <c r="CT58" s="302"/>
      <c r="CU58" s="302"/>
      <c r="CV58" s="311"/>
    </row>
    <row r="59" spans="1:100" s="27" customFormat="1" ht="15" customHeight="1" thickBot="1">
      <c r="A59" s="331"/>
      <c r="B59" s="332"/>
      <c r="C59" s="332"/>
      <c r="D59" s="332"/>
      <c r="E59" s="332"/>
      <c r="F59" s="332"/>
      <c r="G59" s="332"/>
      <c r="H59" s="332"/>
      <c r="I59" s="332"/>
      <c r="J59" s="332"/>
      <c r="K59" s="332"/>
      <c r="L59" s="332"/>
      <c r="M59" s="332"/>
      <c r="N59" s="332"/>
      <c r="O59" s="332"/>
      <c r="P59" s="332"/>
      <c r="Q59" s="333"/>
      <c r="R59" s="333"/>
      <c r="S59" s="333"/>
      <c r="T59" s="334"/>
      <c r="U59" s="334"/>
      <c r="V59" s="334"/>
      <c r="W59" s="334"/>
      <c r="X59" s="334"/>
      <c r="Y59" s="334"/>
      <c r="Z59" s="334"/>
      <c r="AA59" s="334"/>
      <c r="AB59" s="334"/>
      <c r="AC59" s="329"/>
      <c r="AD59" s="330"/>
      <c r="AE59" s="326" t="s">
        <v>45</v>
      </c>
      <c r="AF59" s="327"/>
      <c r="AG59" s="328">
        <f>T59*AC59%</f>
        <v>0</v>
      </c>
      <c r="AH59" s="328"/>
      <c r="AI59" s="328"/>
      <c r="AJ59" s="328"/>
      <c r="AK59" s="328"/>
      <c r="AL59" s="328"/>
      <c r="AM59" s="328"/>
      <c r="AN59" s="328"/>
      <c r="AO59" s="329"/>
      <c r="AP59" s="330"/>
      <c r="AQ59" s="326" t="s">
        <v>45</v>
      </c>
      <c r="AR59" s="327"/>
      <c r="AS59" s="328">
        <f t="shared" si="5"/>
        <v>0</v>
      </c>
      <c r="AT59" s="328"/>
      <c r="AU59" s="328"/>
      <c r="AV59" s="328"/>
      <c r="AW59" s="328"/>
      <c r="AX59" s="328"/>
      <c r="AY59" s="328"/>
      <c r="AZ59" s="328"/>
      <c r="BA59" s="329"/>
      <c r="BB59" s="330"/>
      <c r="BC59" s="326" t="s">
        <v>45</v>
      </c>
      <c r="BD59" s="327"/>
      <c r="BE59" s="328">
        <f t="shared" si="6"/>
        <v>0</v>
      </c>
      <c r="BF59" s="328"/>
      <c r="BG59" s="328"/>
      <c r="BH59" s="328"/>
      <c r="BI59" s="328"/>
      <c r="BJ59" s="328"/>
      <c r="BK59" s="328"/>
      <c r="BL59" s="328"/>
      <c r="BM59" s="329"/>
      <c r="BN59" s="330"/>
      <c r="BO59" s="326" t="s">
        <v>45</v>
      </c>
      <c r="BP59" s="327"/>
      <c r="BQ59" s="328">
        <f t="shared" si="7"/>
        <v>0</v>
      </c>
      <c r="BR59" s="328"/>
      <c r="BS59" s="328"/>
      <c r="BT59" s="328"/>
      <c r="BU59" s="328"/>
      <c r="BV59" s="328"/>
      <c r="BW59" s="328"/>
      <c r="BX59" s="328"/>
      <c r="BY59" s="329"/>
      <c r="BZ59" s="330"/>
      <c r="CA59" s="326" t="s">
        <v>45</v>
      </c>
      <c r="CB59" s="327"/>
      <c r="CC59" s="328">
        <f t="shared" si="8"/>
        <v>0</v>
      </c>
      <c r="CD59" s="328"/>
      <c r="CE59" s="328"/>
      <c r="CF59" s="328"/>
      <c r="CG59" s="328"/>
      <c r="CH59" s="328"/>
      <c r="CI59" s="328"/>
      <c r="CJ59" s="341"/>
      <c r="CK59" s="329"/>
      <c r="CL59" s="330"/>
      <c r="CM59" s="326" t="s">
        <v>45</v>
      </c>
      <c r="CN59" s="327"/>
      <c r="CO59" s="328">
        <f t="shared" si="9"/>
        <v>0</v>
      </c>
      <c r="CP59" s="328"/>
      <c r="CQ59" s="328"/>
      <c r="CR59" s="328"/>
      <c r="CS59" s="328"/>
      <c r="CT59" s="328"/>
      <c r="CU59" s="328"/>
      <c r="CV59" s="340"/>
    </row>
    <row r="60" spans="1:100" s="27" customFormat="1" ht="5.4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2"/>
      <c r="R60" s="32"/>
      <c r="S60" s="32"/>
      <c r="T60" s="33"/>
      <c r="U60" s="33"/>
      <c r="V60" s="33"/>
      <c r="W60" s="33"/>
      <c r="X60" s="33"/>
      <c r="Y60" s="33"/>
      <c r="Z60" s="33"/>
      <c r="AA60" s="33"/>
      <c r="AB60" s="33"/>
      <c r="AC60" s="34"/>
      <c r="AD60" s="34"/>
      <c r="AE60" s="34"/>
      <c r="AF60" s="35"/>
      <c r="AG60" s="35"/>
      <c r="AH60" s="35"/>
      <c r="AI60" s="35"/>
      <c r="AJ60" s="35"/>
      <c r="AK60" s="35"/>
      <c r="AL60" s="35"/>
      <c r="AM60" s="35"/>
      <c r="AN60" s="35"/>
      <c r="AO60" s="34"/>
      <c r="AP60" s="34"/>
      <c r="AQ60" s="34"/>
      <c r="AR60" s="35"/>
      <c r="AS60" s="35"/>
      <c r="AT60" s="35"/>
      <c r="AU60" s="35"/>
      <c r="AV60" s="35"/>
      <c r="AW60" s="35"/>
      <c r="AX60" s="35"/>
      <c r="AY60" s="35"/>
      <c r="AZ60" s="35"/>
      <c r="BA60" s="34"/>
      <c r="BB60" s="34"/>
      <c r="BC60" s="34"/>
      <c r="BD60" s="35"/>
      <c r="BE60" s="35"/>
      <c r="BF60" s="35"/>
      <c r="BG60" s="35"/>
      <c r="BH60" s="35"/>
      <c r="BI60" s="35"/>
      <c r="BJ60" s="35"/>
      <c r="BK60" s="35"/>
      <c r="BL60" s="35"/>
      <c r="BM60" s="34"/>
      <c r="BN60" s="34"/>
      <c r="BO60" s="34"/>
      <c r="BP60" s="35"/>
      <c r="BQ60" s="35"/>
      <c r="BR60" s="35"/>
      <c r="BS60" s="35"/>
      <c r="BT60" s="35"/>
      <c r="BU60" s="35"/>
      <c r="BV60" s="35"/>
      <c r="BW60" s="35"/>
      <c r="BX60" s="35"/>
      <c r="BY60" s="34"/>
      <c r="BZ60" s="34"/>
      <c r="CA60" s="34"/>
      <c r="CB60" s="35"/>
      <c r="CC60" s="35"/>
      <c r="CD60" s="35"/>
      <c r="CE60" s="35"/>
      <c r="CF60" s="35"/>
      <c r="CG60" s="35"/>
      <c r="CH60" s="35"/>
      <c r="CI60" s="35"/>
      <c r="CJ60" s="35"/>
      <c r="CK60" s="34"/>
      <c r="CL60" s="36"/>
      <c r="CM60" s="36"/>
      <c r="CN60" s="36"/>
      <c r="CO60" s="36"/>
      <c r="CP60" s="36"/>
      <c r="CQ60" s="37"/>
      <c r="CR60" s="37"/>
      <c r="CS60" s="37"/>
      <c r="CT60" s="37"/>
      <c r="CU60" s="37"/>
      <c r="CV60" s="37"/>
    </row>
    <row r="61" spans="1:100" s="41" customFormat="1" ht="15" customHeight="1">
      <c r="A61" s="313" t="s">
        <v>82</v>
      </c>
      <c r="B61" s="314"/>
      <c r="C61" s="314"/>
      <c r="D61" s="314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5"/>
      <c r="Q61" s="38"/>
      <c r="R61" s="38"/>
      <c r="S61" s="38"/>
      <c r="T61" s="316">
        <f>SUM(T50:AB59)</f>
        <v>0</v>
      </c>
      <c r="U61" s="317"/>
      <c r="V61" s="317"/>
      <c r="W61" s="317"/>
      <c r="X61" s="317"/>
      <c r="Y61" s="317"/>
      <c r="Z61" s="317"/>
      <c r="AA61" s="317"/>
      <c r="AB61" s="318"/>
      <c r="AC61" s="39"/>
      <c r="AD61" s="39"/>
      <c r="AE61" s="39"/>
      <c r="AF61" s="40"/>
      <c r="AG61" s="40"/>
      <c r="AH61" s="40"/>
      <c r="AI61" s="40"/>
      <c r="AJ61" s="40"/>
      <c r="AK61" s="40"/>
      <c r="AL61" s="40"/>
      <c r="AM61" s="40"/>
      <c r="AN61" s="40"/>
      <c r="AO61" s="39"/>
      <c r="AP61" s="39"/>
      <c r="AQ61" s="39"/>
      <c r="AR61" s="40"/>
      <c r="AS61" s="40"/>
      <c r="AT61" s="40"/>
      <c r="AU61" s="40"/>
      <c r="AV61" s="40"/>
      <c r="AW61" s="40"/>
      <c r="AX61" s="40"/>
      <c r="AY61" s="40"/>
      <c r="AZ61" s="40"/>
      <c r="BA61" s="39"/>
      <c r="BB61" s="39"/>
      <c r="BC61" s="39"/>
      <c r="BD61" s="40"/>
      <c r="BE61" s="40"/>
      <c r="BF61" s="40"/>
      <c r="BG61" s="40"/>
      <c r="BH61" s="40"/>
      <c r="BI61" s="40"/>
      <c r="BJ61" s="40"/>
      <c r="BK61" s="40"/>
      <c r="BL61" s="40"/>
      <c r="BM61" s="39"/>
      <c r="BN61" s="39"/>
      <c r="BO61" s="39"/>
      <c r="BP61" s="40"/>
      <c r="BQ61" s="40"/>
      <c r="BR61" s="40"/>
      <c r="BS61" s="40"/>
      <c r="BT61" s="40"/>
      <c r="BU61" s="40"/>
      <c r="BV61" s="40"/>
      <c r="BW61" s="40"/>
      <c r="BX61" s="40"/>
      <c r="BY61" s="39"/>
      <c r="BZ61" s="39"/>
      <c r="CA61" s="39"/>
      <c r="CB61" s="40"/>
      <c r="CC61" s="40"/>
      <c r="CD61" s="40"/>
      <c r="CE61" s="40"/>
      <c r="CF61" s="40"/>
      <c r="CG61" s="40"/>
      <c r="CH61" s="40"/>
      <c r="CI61" s="40"/>
      <c r="CJ61" s="40"/>
      <c r="CK61" s="39"/>
      <c r="CL61" s="39"/>
      <c r="CM61" s="39"/>
      <c r="CN61" s="40"/>
      <c r="CO61" s="40"/>
      <c r="CP61" s="40"/>
      <c r="CQ61" s="40"/>
      <c r="CR61" s="40"/>
      <c r="CS61" s="40"/>
      <c r="CT61" s="40"/>
      <c r="CU61" s="40"/>
      <c r="CV61" s="40"/>
    </row>
    <row r="62" spans="1:100" s="41" customFormat="1" ht="15" customHeight="1">
      <c r="A62" s="313" t="s">
        <v>83</v>
      </c>
      <c r="B62" s="314"/>
      <c r="C62" s="314"/>
      <c r="D62" s="314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5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19"/>
      <c r="AD62" s="320"/>
      <c r="AE62" s="321"/>
      <c r="AF62" s="322">
        <f>SUM(AG50:AN59)</f>
        <v>0</v>
      </c>
      <c r="AG62" s="323"/>
      <c r="AH62" s="323"/>
      <c r="AI62" s="323"/>
      <c r="AJ62" s="323"/>
      <c r="AK62" s="323"/>
      <c r="AL62" s="323"/>
      <c r="AM62" s="323"/>
      <c r="AN62" s="324"/>
      <c r="AO62" s="325"/>
      <c r="AP62" s="325"/>
      <c r="AQ62" s="325"/>
      <c r="AR62" s="322">
        <f>SUM(AS50:AZ59)</f>
        <v>0</v>
      </c>
      <c r="AS62" s="323"/>
      <c r="AT62" s="323"/>
      <c r="AU62" s="323"/>
      <c r="AV62" s="323"/>
      <c r="AW62" s="323"/>
      <c r="AX62" s="323"/>
      <c r="AY62" s="323"/>
      <c r="AZ62" s="324"/>
      <c r="BA62" s="325"/>
      <c r="BB62" s="325"/>
      <c r="BC62" s="325"/>
      <c r="BD62" s="322">
        <f>SUM(BE50:BL59)</f>
        <v>0</v>
      </c>
      <c r="BE62" s="323"/>
      <c r="BF62" s="323"/>
      <c r="BG62" s="323"/>
      <c r="BH62" s="323"/>
      <c r="BI62" s="323"/>
      <c r="BJ62" s="323"/>
      <c r="BK62" s="323"/>
      <c r="BL62" s="324"/>
      <c r="BM62" s="325"/>
      <c r="BN62" s="325"/>
      <c r="BO62" s="325"/>
      <c r="BP62" s="322">
        <f>SUM(BQ50:BX59)</f>
        <v>0</v>
      </c>
      <c r="BQ62" s="323"/>
      <c r="BR62" s="323"/>
      <c r="BS62" s="323"/>
      <c r="BT62" s="323"/>
      <c r="BU62" s="323"/>
      <c r="BV62" s="323"/>
      <c r="BW62" s="323"/>
      <c r="BX62" s="324"/>
      <c r="BY62" s="325"/>
      <c r="BZ62" s="325"/>
      <c r="CA62" s="325"/>
      <c r="CB62" s="322">
        <f>SUM(CC50:CJ59)</f>
        <v>0</v>
      </c>
      <c r="CC62" s="323"/>
      <c r="CD62" s="323"/>
      <c r="CE62" s="323"/>
      <c r="CF62" s="323"/>
      <c r="CG62" s="323"/>
      <c r="CH62" s="323"/>
      <c r="CI62" s="323"/>
      <c r="CJ62" s="324"/>
      <c r="CK62" s="39"/>
      <c r="CL62" s="39"/>
      <c r="CM62" s="39"/>
      <c r="CN62" s="322">
        <f>SUM(CO50:CV59)</f>
        <v>0</v>
      </c>
      <c r="CO62" s="323"/>
      <c r="CP62" s="323"/>
      <c r="CQ62" s="323"/>
      <c r="CR62" s="323"/>
      <c r="CS62" s="323"/>
      <c r="CT62" s="323"/>
      <c r="CU62" s="323"/>
      <c r="CV62" s="324"/>
    </row>
    <row r="63" spans="1:100" s="27" customFormat="1" ht="16.2" customHeight="1" thickBo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3"/>
      <c r="AM63" s="43"/>
      <c r="AN63" s="43"/>
      <c r="AO63" s="42"/>
      <c r="AP63" s="42"/>
      <c r="AQ63" s="42"/>
      <c r="AR63" s="42"/>
      <c r="AS63" s="42"/>
      <c r="AT63" s="42"/>
      <c r="AU63" s="42"/>
      <c r="AV63" s="42"/>
      <c r="AW63" s="42"/>
      <c r="AX63" s="43"/>
      <c r="AY63" s="43"/>
      <c r="AZ63" s="43"/>
      <c r="BA63" s="42"/>
      <c r="BB63" s="42"/>
      <c r="BC63" s="42"/>
      <c r="BD63" s="42"/>
      <c r="BE63" s="42"/>
      <c r="BF63" s="42"/>
      <c r="BG63" s="42"/>
      <c r="BH63" s="42"/>
      <c r="BI63" s="42"/>
      <c r="BJ63" s="43"/>
      <c r="BK63" s="43"/>
      <c r="BL63" s="43"/>
      <c r="BM63" s="42"/>
      <c r="BN63" s="42"/>
      <c r="BO63" s="42"/>
      <c r="BP63" s="42"/>
      <c r="BQ63" s="42"/>
      <c r="BR63" s="42"/>
      <c r="BS63" s="42"/>
      <c r="BT63" s="42"/>
      <c r="BU63" s="42"/>
      <c r="BV63" s="43"/>
      <c r="BW63" s="43"/>
      <c r="BX63" s="43"/>
      <c r="BY63" s="42"/>
      <c r="BZ63" s="42"/>
      <c r="CA63" s="42"/>
      <c r="CB63" s="42"/>
      <c r="CC63" s="42"/>
      <c r="CD63" s="42"/>
      <c r="CE63" s="42"/>
      <c r="CF63" s="42"/>
      <c r="CG63" s="42"/>
      <c r="CH63" s="43"/>
      <c r="CI63" s="43"/>
      <c r="CJ63" s="43"/>
      <c r="CK63" s="42"/>
      <c r="CL63" s="42"/>
      <c r="CM63" s="42"/>
      <c r="CN63" s="42"/>
      <c r="CO63" s="42"/>
      <c r="CP63" s="42"/>
      <c r="CQ63" s="42"/>
      <c r="CR63" s="42"/>
      <c r="CS63" s="42"/>
      <c r="CT63" s="43"/>
      <c r="CU63" s="43"/>
      <c r="CV63" s="43"/>
    </row>
    <row r="64" spans="1:100" s="27" customFormat="1" ht="15" customHeight="1">
      <c r="A64" s="347" t="s">
        <v>84</v>
      </c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349"/>
      <c r="Q64" s="283" t="s">
        <v>61</v>
      </c>
      <c r="R64" s="335"/>
      <c r="S64" s="336"/>
      <c r="T64" s="337"/>
      <c r="U64" s="338"/>
      <c r="V64" s="339"/>
      <c r="W64" s="283" t="s">
        <v>62</v>
      </c>
      <c r="X64" s="335"/>
      <c r="Y64" s="335"/>
      <c r="Z64" s="335"/>
      <c r="AA64" s="335"/>
      <c r="AB64" s="335"/>
      <c r="AC64" s="335" t="s">
        <v>61</v>
      </c>
      <c r="AD64" s="335"/>
      <c r="AE64" s="336"/>
      <c r="AF64" s="337"/>
      <c r="AG64" s="338"/>
      <c r="AH64" s="339"/>
      <c r="AI64" s="283" t="s">
        <v>62</v>
      </c>
      <c r="AJ64" s="335"/>
      <c r="AK64" s="335"/>
      <c r="AL64" s="335"/>
      <c r="AM64" s="335"/>
      <c r="AN64" s="335"/>
      <c r="AO64" s="335" t="s">
        <v>61</v>
      </c>
      <c r="AP64" s="335"/>
      <c r="AQ64" s="336"/>
      <c r="AR64" s="337"/>
      <c r="AS64" s="338"/>
      <c r="AT64" s="339"/>
      <c r="AU64" s="283" t="s">
        <v>62</v>
      </c>
      <c r="AV64" s="335"/>
      <c r="AW64" s="335"/>
      <c r="AX64" s="335"/>
      <c r="AY64" s="335"/>
      <c r="AZ64" s="335"/>
      <c r="BA64" s="335" t="s">
        <v>61</v>
      </c>
      <c r="BB64" s="335"/>
      <c r="BC64" s="336"/>
      <c r="BD64" s="337"/>
      <c r="BE64" s="338"/>
      <c r="BF64" s="339"/>
      <c r="BG64" s="283" t="s">
        <v>62</v>
      </c>
      <c r="BH64" s="335"/>
      <c r="BI64" s="335"/>
      <c r="BJ64" s="335"/>
      <c r="BK64" s="335"/>
      <c r="BL64" s="335"/>
      <c r="BM64" s="335" t="s">
        <v>61</v>
      </c>
      <c r="BN64" s="335"/>
      <c r="BO64" s="336"/>
      <c r="BP64" s="337"/>
      <c r="BQ64" s="338"/>
      <c r="BR64" s="339"/>
      <c r="BS64" s="283" t="s">
        <v>62</v>
      </c>
      <c r="BT64" s="335"/>
      <c r="BU64" s="335"/>
      <c r="BV64" s="335"/>
      <c r="BW64" s="335"/>
      <c r="BX64" s="335"/>
      <c r="BY64" s="335" t="s">
        <v>61</v>
      </c>
      <c r="BZ64" s="335"/>
      <c r="CA64" s="336"/>
      <c r="CB64" s="337"/>
      <c r="CC64" s="338"/>
      <c r="CD64" s="339"/>
      <c r="CE64" s="283" t="s">
        <v>62</v>
      </c>
      <c r="CF64" s="335"/>
      <c r="CG64" s="335"/>
      <c r="CH64" s="335"/>
      <c r="CI64" s="335"/>
      <c r="CJ64" s="350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</row>
    <row r="65" spans="1:100" s="27" customFormat="1" ht="15" customHeight="1">
      <c r="A65" s="347"/>
      <c r="B65" s="348"/>
      <c r="C65" s="348"/>
      <c r="D65" s="348"/>
      <c r="E65" s="348"/>
      <c r="F65" s="348"/>
      <c r="G65" s="348"/>
      <c r="H65" s="348"/>
      <c r="I65" s="348"/>
      <c r="J65" s="348"/>
      <c r="K65" s="348"/>
      <c r="L65" s="348"/>
      <c r="M65" s="348"/>
      <c r="N65" s="348"/>
      <c r="O65" s="348"/>
      <c r="P65" s="349"/>
      <c r="Q65" s="292"/>
      <c r="R65" s="285"/>
      <c r="S65" s="286" t="s">
        <v>63</v>
      </c>
      <c r="T65" s="287"/>
      <c r="U65" s="293" t="s">
        <v>64</v>
      </c>
      <c r="V65" s="293"/>
      <c r="W65" s="293"/>
      <c r="X65" s="293"/>
      <c r="Y65" s="293"/>
      <c r="Z65" s="293"/>
      <c r="AA65" s="293"/>
      <c r="AB65" s="293"/>
      <c r="AC65" s="284"/>
      <c r="AD65" s="285"/>
      <c r="AE65" s="286" t="s">
        <v>63</v>
      </c>
      <c r="AF65" s="287"/>
      <c r="AG65" s="293" t="s">
        <v>64</v>
      </c>
      <c r="AH65" s="293"/>
      <c r="AI65" s="293"/>
      <c r="AJ65" s="293"/>
      <c r="AK65" s="293"/>
      <c r="AL65" s="293"/>
      <c r="AM65" s="293"/>
      <c r="AN65" s="293"/>
      <c r="AO65" s="284"/>
      <c r="AP65" s="285"/>
      <c r="AQ65" s="286" t="s">
        <v>63</v>
      </c>
      <c r="AR65" s="287"/>
      <c r="AS65" s="293" t="s">
        <v>64</v>
      </c>
      <c r="AT65" s="293"/>
      <c r="AU65" s="293"/>
      <c r="AV65" s="293"/>
      <c r="AW65" s="293"/>
      <c r="AX65" s="293"/>
      <c r="AY65" s="293"/>
      <c r="AZ65" s="293"/>
      <c r="BA65" s="284"/>
      <c r="BB65" s="285"/>
      <c r="BC65" s="286" t="s">
        <v>63</v>
      </c>
      <c r="BD65" s="287"/>
      <c r="BE65" s="293" t="s">
        <v>64</v>
      </c>
      <c r="BF65" s="293"/>
      <c r="BG65" s="293"/>
      <c r="BH65" s="293"/>
      <c r="BI65" s="293"/>
      <c r="BJ65" s="293"/>
      <c r="BK65" s="293"/>
      <c r="BL65" s="293"/>
      <c r="BM65" s="284"/>
      <c r="BN65" s="285"/>
      <c r="BO65" s="286" t="s">
        <v>63</v>
      </c>
      <c r="BP65" s="287"/>
      <c r="BQ65" s="293" t="s">
        <v>64</v>
      </c>
      <c r="BR65" s="293"/>
      <c r="BS65" s="293"/>
      <c r="BT65" s="293"/>
      <c r="BU65" s="293"/>
      <c r="BV65" s="293"/>
      <c r="BW65" s="293"/>
      <c r="BX65" s="293"/>
      <c r="BY65" s="284"/>
      <c r="BZ65" s="285"/>
      <c r="CA65" s="286" t="s">
        <v>63</v>
      </c>
      <c r="CB65" s="287"/>
      <c r="CC65" s="293" t="s">
        <v>64</v>
      </c>
      <c r="CD65" s="293"/>
      <c r="CE65" s="293"/>
      <c r="CF65" s="293"/>
      <c r="CG65" s="293"/>
      <c r="CH65" s="293"/>
      <c r="CI65" s="293"/>
      <c r="CJ65" s="298"/>
      <c r="CK65" s="45"/>
      <c r="CL65" s="45"/>
      <c r="CM65" s="45"/>
      <c r="CN65" s="45"/>
      <c r="CO65" s="46"/>
      <c r="CP65" s="46"/>
      <c r="CQ65" s="46"/>
      <c r="CR65" s="46"/>
      <c r="CS65" s="46"/>
      <c r="CT65" s="46"/>
      <c r="CU65" s="46"/>
      <c r="CV65" s="46"/>
    </row>
    <row r="66" spans="1:100" s="27" customFormat="1" ht="15" customHeight="1">
      <c r="A66" s="342" t="s">
        <v>65</v>
      </c>
      <c r="B66" s="342"/>
      <c r="C66" s="342"/>
      <c r="D66" s="342"/>
      <c r="E66" s="342"/>
      <c r="F66" s="342"/>
      <c r="G66" s="342"/>
      <c r="H66" s="342"/>
      <c r="I66" s="342"/>
      <c r="J66" s="342"/>
      <c r="K66" s="342"/>
      <c r="L66" s="342"/>
      <c r="M66" s="342"/>
      <c r="N66" s="342"/>
      <c r="O66" s="342"/>
      <c r="P66" s="343"/>
      <c r="Q66" s="344" t="s">
        <v>68</v>
      </c>
      <c r="R66" s="345"/>
      <c r="S66" s="345"/>
      <c r="T66" s="345"/>
      <c r="U66" s="346" t="s">
        <v>67</v>
      </c>
      <c r="V66" s="346"/>
      <c r="W66" s="346"/>
      <c r="X66" s="346"/>
      <c r="Y66" s="346"/>
      <c r="Z66" s="346"/>
      <c r="AA66" s="346"/>
      <c r="AB66" s="346"/>
      <c r="AC66" s="345" t="s">
        <v>68</v>
      </c>
      <c r="AD66" s="345"/>
      <c r="AE66" s="345"/>
      <c r="AF66" s="345"/>
      <c r="AG66" s="346" t="s">
        <v>67</v>
      </c>
      <c r="AH66" s="346"/>
      <c r="AI66" s="346"/>
      <c r="AJ66" s="346"/>
      <c r="AK66" s="346"/>
      <c r="AL66" s="346"/>
      <c r="AM66" s="346"/>
      <c r="AN66" s="346"/>
      <c r="AO66" s="345" t="s">
        <v>68</v>
      </c>
      <c r="AP66" s="345"/>
      <c r="AQ66" s="345"/>
      <c r="AR66" s="345"/>
      <c r="AS66" s="346" t="s">
        <v>67</v>
      </c>
      <c r="AT66" s="346"/>
      <c r="AU66" s="346"/>
      <c r="AV66" s="346"/>
      <c r="AW66" s="346"/>
      <c r="AX66" s="346"/>
      <c r="AY66" s="346"/>
      <c r="AZ66" s="346"/>
      <c r="BA66" s="345" t="s">
        <v>68</v>
      </c>
      <c r="BB66" s="345"/>
      <c r="BC66" s="345"/>
      <c r="BD66" s="345"/>
      <c r="BE66" s="346" t="s">
        <v>67</v>
      </c>
      <c r="BF66" s="346"/>
      <c r="BG66" s="346"/>
      <c r="BH66" s="346"/>
      <c r="BI66" s="346"/>
      <c r="BJ66" s="346"/>
      <c r="BK66" s="346"/>
      <c r="BL66" s="346"/>
      <c r="BM66" s="345" t="s">
        <v>68</v>
      </c>
      <c r="BN66" s="345"/>
      <c r="BO66" s="345"/>
      <c r="BP66" s="345"/>
      <c r="BQ66" s="346" t="s">
        <v>67</v>
      </c>
      <c r="BR66" s="346"/>
      <c r="BS66" s="346"/>
      <c r="BT66" s="346"/>
      <c r="BU66" s="346"/>
      <c r="BV66" s="346"/>
      <c r="BW66" s="346"/>
      <c r="BX66" s="346"/>
      <c r="BY66" s="345" t="s">
        <v>68</v>
      </c>
      <c r="BZ66" s="345"/>
      <c r="CA66" s="345"/>
      <c r="CB66" s="345"/>
      <c r="CC66" s="346" t="s">
        <v>67</v>
      </c>
      <c r="CD66" s="346"/>
      <c r="CE66" s="346"/>
      <c r="CF66" s="346"/>
      <c r="CG66" s="346"/>
      <c r="CH66" s="346"/>
      <c r="CI66" s="346"/>
      <c r="CJ66" s="360"/>
      <c r="CK66" s="47"/>
      <c r="CL66" s="351" t="s">
        <v>85</v>
      </c>
      <c r="CM66" s="352"/>
      <c r="CN66" s="352"/>
      <c r="CO66" s="352"/>
      <c r="CP66" s="353"/>
      <c r="CQ66" s="354" t="s">
        <v>86</v>
      </c>
      <c r="CR66" s="355"/>
      <c r="CS66" s="355"/>
      <c r="CT66" s="355"/>
      <c r="CU66" s="355"/>
      <c r="CV66" s="356"/>
    </row>
    <row r="67" spans="1:100" s="27" customFormat="1" ht="15" customHeight="1">
      <c r="A67" s="357">
        <f>A50</f>
        <v>0</v>
      </c>
      <c r="B67" s="357"/>
      <c r="C67" s="357"/>
      <c r="D67" s="357"/>
      <c r="E67" s="357"/>
      <c r="F67" s="357"/>
      <c r="G67" s="357"/>
      <c r="H67" s="357"/>
      <c r="I67" s="357"/>
      <c r="J67" s="357"/>
      <c r="K67" s="357"/>
      <c r="L67" s="357"/>
      <c r="M67" s="357"/>
      <c r="N67" s="357"/>
      <c r="O67" s="357"/>
      <c r="P67" s="358"/>
      <c r="Q67" s="359"/>
      <c r="R67" s="308"/>
      <c r="S67" s="309" t="s">
        <v>45</v>
      </c>
      <c r="T67" s="310"/>
      <c r="U67" s="302">
        <f>T50*Q67%</f>
        <v>0</v>
      </c>
      <c r="V67" s="302"/>
      <c r="W67" s="302"/>
      <c r="X67" s="302"/>
      <c r="Y67" s="302"/>
      <c r="Z67" s="302"/>
      <c r="AA67" s="302"/>
      <c r="AB67" s="302"/>
      <c r="AC67" s="307"/>
      <c r="AD67" s="308"/>
      <c r="AE67" s="309" t="s">
        <v>45</v>
      </c>
      <c r="AF67" s="310"/>
      <c r="AG67" s="302">
        <f>T50*AC67%</f>
        <v>0</v>
      </c>
      <c r="AH67" s="302"/>
      <c r="AI67" s="302"/>
      <c r="AJ67" s="302"/>
      <c r="AK67" s="302"/>
      <c r="AL67" s="302"/>
      <c r="AM67" s="302"/>
      <c r="AN67" s="302"/>
      <c r="AO67" s="307"/>
      <c r="AP67" s="308"/>
      <c r="AQ67" s="309" t="s">
        <v>45</v>
      </c>
      <c r="AR67" s="310"/>
      <c r="AS67" s="302">
        <f>T50*AO67%</f>
        <v>0</v>
      </c>
      <c r="AT67" s="302"/>
      <c r="AU67" s="302"/>
      <c r="AV67" s="302"/>
      <c r="AW67" s="302"/>
      <c r="AX67" s="302"/>
      <c r="AY67" s="302"/>
      <c r="AZ67" s="302"/>
      <c r="BA67" s="307"/>
      <c r="BB67" s="308"/>
      <c r="BC67" s="309" t="s">
        <v>45</v>
      </c>
      <c r="BD67" s="310"/>
      <c r="BE67" s="302">
        <f>T50*BA67%</f>
        <v>0</v>
      </c>
      <c r="BF67" s="302"/>
      <c r="BG67" s="302"/>
      <c r="BH67" s="302"/>
      <c r="BI67" s="302"/>
      <c r="BJ67" s="302"/>
      <c r="BK67" s="302"/>
      <c r="BL67" s="302"/>
      <c r="BM67" s="307"/>
      <c r="BN67" s="308"/>
      <c r="BO67" s="309" t="s">
        <v>45</v>
      </c>
      <c r="BP67" s="310"/>
      <c r="BQ67" s="302">
        <f>T50*BM67%</f>
        <v>0</v>
      </c>
      <c r="BR67" s="302"/>
      <c r="BS67" s="302"/>
      <c r="BT67" s="302"/>
      <c r="BU67" s="302"/>
      <c r="BV67" s="302"/>
      <c r="BW67" s="302"/>
      <c r="BX67" s="302"/>
      <c r="BY67" s="307"/>
      <c r="BZ67" s="308"/>
      <c r="CA67" s="309" t="s">
        <v>45</v>
      </c>
      <c r="CB67" s="310"/>
      <c r="CC67" s="302">
        <f>T50*BY67%</f>
        <v>0</v>
      </c>
      <c r="CD67" s="302"/>
      <c r="CE67" s="302"/>
      <c r="CF67" s="302"/>
      <c r="CG67" s="302"/>
      <c r="CH67" s="302"/>
      <c r="CI67" s="302"/>
      <c r="CJ67" s="311"/>
      <c r="CK67" s="48"/>
      <c r="CL67" s="366">
        <f>AC50+AO50+BA50+BM50+BY50+CK50+Q67+AC67+AO67+BA67+BM67+BY67</f>
        <v>0</v>
      </c>
      <c r="CM67" s="367"/>
      <c r="CN67" s="367"/>
      <c r="CO67" s="361" t="s">
        <v>45</v>
      </c>
      <c r="CP67" s="362"/>
      <c r="CQ67" s="363">
        <f>AG50+AS50+BE50+BQ50+CC50+CO50+U67+AG67+AS67+BE67+BQ67+CC67</f>
        <v>0</v>
      </c>
      <c r="CR67" s="364"/>
      <c r="CS67" s="364"/>
      <c r="CT67" s="364"/>
      <c r="CU67" s="364"/>
      <c r="CV67" s="365"/>
    </row>
    <row r="68" spans="1:100" s="27" customFormat="1" ht="15" customHeight="1">
      <c r="A68" s="357">
        <f>A51</f>
        <v>0</v>
      </c>
      <c r="B68" s="357"/>
      <c r="C68" s="357"/>
      <c r="D68" s="357"/>
      <c r="E68" s="357"/>
      <c r="F68" s="357"/>
      <c r="G68" s="357"/>
      <c r="H68" s="357"/>
      <c r="I68" s="357"/>
      <c r="J68" s="357"/>
      <c r="K68" s="357"/>
      <c r="L68" s="357"/>
      <c r="M68" s="357"/>
      <c r="N68" s="357"/>
      <c r="O68" s="357"/>
      <c r="P68" s="358"/>
      <c r="Q68" s="359"/>
      <c r="R68" s="308"/>
      <c r="S68" s="309" t="s">
        <v>45</v>
      </c>
      <c r="T68" s="310"/>
      <c r="U68" s="302">
        <f t="shared" ref="U68:U76" si="11">T51*Q68%</f>
        <v>0</v>
      </c>
      <c r="V68" s="302"/>
      <c r="W68" s="302"/>
      <c r="X68" s="302"/>
      <c r="Y68" s="302"/>
      <c r="Z68" s="302"/>
      <c r="AA68" s="302"/>
      <c r="AB68" s="302"/>
      <c r="AC68" s="307"/>
      <c r="AD68" s="308"/>
      <c r="AE68" s="309" t="s">
        <v>45</v>
      </c>
      <c r="AF68" s="310"/>
      <c r="AG68" s="302">
        <f t="shared" ref="AG68:AG76" si="12">T51*AC68%</f>
        <v>0</v>
      </c>
      <c r="AH68" s="302"/>
      <c r="AI68" s="302"/>
      <c r="AJ68" s="302"/>
      <c r="AK68" s="302"/>
      <c r="AL68" s="302"/>
      <c r="AM68" s="302"/>
      <c r="AN68" s="302"/>
      <c r="AO68" s="307"/>
      <c r="AP68" s="308"/>
      <c r="AQ68" s="309" t="s">
        <v>45</v>
      </c>
      <c r="AR68" s="310"/>
      <c r="AS68" s="302">
        <f t="shared" ref="AS68:AS76" si="13">T51*AO68%</f>
        <v>0</v>
      </c>
      <c r="AT68" s="302"/>
      <c r="AU68" s="302"/>
      <c r="AV68" s="302"/>
      <c r="AW68" s="302"/>
      <c r="AX68" s="302"/>
      <c r="AY68" s="302"/>
      <c r="AZ68" s="302"/>
      <c r="BA68" s="307"/>
      <c r="BB68" s="308"/>
      <c r="BC68" s="309" t="s">
        <v>45</v>
      </c>
      <c r="BD68" s="310"/>
      <c r="BE68" s="302">
        <f>T51*BA68%</f>
        <v>0</v>
      </c>
      <c r="BF68" s="302"/>
      <c r="BG68" s="302"/>
      <c r="BH68" s="302"/>
      <c r="BI68" s="302"/>
      <c r="BJ68" s="302"/>
      <c r="BK68" s="302"/>
      <c r="BL68" s="302"/>
      <c r="BM68" s="307"/>
      <c r="BN68" s="308"/>
      <c r="BO68" s="309" t="s">
        <v>45</v>
      </c>
      <c r="BP68" s="310"/>
      <c r="BQ68" s="302">
        <f t="shared" ref="BQ68:BQ76" si="14">T51*BM68%</f>
        <v>0</v>
      </c>
      <c r="BR68" s="302"/>
      <c r="BS68" s="302"/>
      <c r="BT68" s="302"/>
      <c r="BU68" s="302"/>
      <c r="BV68" s="302"/>
      <c r="BW68" s="302"/>
      <c r="BX68" s="302"/>
      <c r="BY68" s="307"/>
      <c r="BZ68" s="308"/>
      <c r="CA68" s="309" t="s">
        <v>45</v>
      </c>
      <c r="CB68" s="310"/>
      <c r="CC68" s="302">
        <f t="shared" ref="CC68:CC76" si="15">T51*BY68%</f>
        <v>0</v>
      </c>
      <c r="CD68" s="302"/>
      <c r="CE68" s="302"/>
      <c r="CF68" s="302"/>
      <c r="CG68" s="302"/>
      <c r="CH68" s="302"/>
      <c r="CI68" s="302"/>
      <c r="CJ68" s="311"/>
      <c r="CK68" s="48"/>
      <c r="CL68" s="366">
        <f t="shared" ref="CL68:CL76" si="16">AC51+AO51+BA51+BM51+BY51+CK51+Q68+AC68+AO68+BA68+BM68+BY68</f>
        <v>0</v>
      </c>
      <c r="CM68" s="367"/>
      <c r="CN68" s="367"/>
      <c r="CO68" s="361" t="s">
        <v>45</v>
      </c>
      <c r="CP68" s="362"/>
      <c r="CQ68" s="363">
        <f t="shared" ref="CQ68:CQ76" si="17">AG51+AS51+BE51+BQ51+CC51+CO51+U68+AG68+AS68+BE68+BQ68+CC68</f>
        <v>0</v>
      </c>
      <c r="CR68" s="364"/>
      <c r="CS68" s="364"/>
      <c r="CT68" s="364"/>
      <c r="CU68" s="364"/>
      <c r="CV68" s="365"/>
    </row>
    <row r="69" spans="1:100" s="27" customFormat="1" ht="15" customHeight="1">
      <c r="A69" s="357">
        <f t="shared" ref="A69:A76" si="18">A52</f>
        <v>0</v>
      </c>
      <c r="B69" s="357"/>
      <c r="C69" s="357"/>
      <c r="D69" s="357"/>
      <c r="E69" s="357"/>
      <c r="F69" s="357"/>
      <c r="G69" s="357"/>
      <c r="H69" s="357"/>
      <c r="I69" s="357"/>
      <c r="J69" s="357"/>
      <c r="K69" s="357"/>
      <c r="L69" s="357"/>
      <c r="M69" s="357"/>
      <c r="N69" s="357"/>
      <c r="O69" s="357"/>
      <c r="P69" s="358"/>
      <c r="Q69" s="359"/>
      <c r="R69" s="308"/>
      <c r="S69" s="309" t="s">
        <v>45</v>
      </c>
      <c r="T69" s="310"/>
      <c r="U69" s="302">
        <f t="shared" si="11"/>
        <v>0</v>
      </c>
      <c r="V69" s="302"/>
      <c r="W69" s="302"/>
      <c r="X69" s="302"/>
      <c r="Y69" s="302"/>
      <c r="Z69" s="302"/>
      <c r="AA69" s="302"/>
      <c r="AB69" s="302"/>
      <c r="AC69" s="307"/>
      <c r="AD69" s="308"/>
      <c r="AE69" s="309" t="s">
        <v>45</v>
      </c>
      <c r="AF69" s="310"/>
      <c r="AG69" s="302">
        <f t="shared" si="12"/>
        <v>0</v>
      </c>
      <c r="AH69" s="302"/>
      <c r="AI69" s="302"/>
      <c r="AJ69" s="302"/>
      <c r="AK69" s="302"/>
      <c r="AL69" s="302"/>
      <c r="AM69" s="302"/>
      <c r="AN69" s="302"/>
      <c r="AO69" s="307"/>
      <c r="AP69" s="308"/>
      <c r="AQ69" s="309" t="s">
        <v>45</v>
      </c>
      <c r="AR69" s="310"/>
      <c r="AS69" s="302">
        <f t="shared" si="13"/>
        <v>0</v>
      </c>
      <c r="AT69" s="302"/>
      <c r="AU69" s="302"/>
      <c r="AV69" s="302"/>
      <c r="AW69" s="302"/>
      <c r="AX69" s="302"/>
      <c r="AY69" s="302"/>
      <c r="AZ69" s="302"/>
      <c r="BA69" s="307"/>
      <c r="BB69" s="308"/>
      <c r="BC69" s="309" t="s">
        <v>45</v>
      </c>
      <c r="BD69" s="310"/>
      <c r="BE69" s="302">
        <f t="shared" ref="BE69:BE76" si="19">T52*BA69%</f>
        <v>0</v>
      </c>
      <c r="BF69" s="302"/>
      <c r="BG69" s="302"/>
      <c r="BH69" s="302"/>
      <c r="BI69" s="302"/>
      <c r="BJ69" s="302"/>
      <c r="BK69" s="302"/>
      <c r="BL69" s="302"/>
      <c r="BM69" s="307"/>
      <c r="BN69" s="308"/>
      <c r="BO69" s="309" t="s">
        <v>45</v>
      </c>
      <c r="BP69" s="310"/>
      <c r="BQ69" s="302">
        <f t="shared" si="14"/>
        <v>0</v>
      </c>
      <c r="BR69" s="302"/>
      <c r="BS69" s="302"/>
      <c r="BT69" s="302"/>
      <c r="BU69" s="302"/>
      <c r="BV69" s="302"/>
      <c r="BW69" s="302"/>
      <c r="BX69" s="302"/>
      <c r="BY69" s="307"/>
      <c r="BZ69" s="308"/>
      <c r="CA69" s="309" t="s">
        <v>45</v>
      </c>
      <c r="CB69" s="310"/>
      <c r="CC69" s="302">
        <f t="shared" si="15"/>
        <v>0</v>
      </c>
      <c r="CD69" s="302"/>
      <c r="CE69" s="302"/>
      <c r="CF69" s="302"/>
      <c r="CG69" s="302"/>
      <c r="CH69" s="302"/>
      <c r="CI69" s="302"/>
      <c r="CJ69" s="311"/>
      <c r="CK69" s="48"/>
      <c r="CL69" s="366">
        <f t="shared" si="16"/>
        <v>0</v>
      </c>
      <c r="CM69" s="367"/>
      <c r="CN69" s="367"/>
      <c r="CO69" s="361" t="s">
        <v>45</v>
      </c>
      <c r="CP69" s="362"/>
      <c r="CQ69" s="363">
        <f t="shared" si="17"/>
        <v>0</v>
      </c>
      <c r="CR69" s="364"/>
      <c r="CS69" s="364"/>
      <c r="CT69" s="364"/>
      <c r="CU69" s="364"/>
      <c r="CV69" s="365"/>
    </row>
    <row r="70" spans="1:100" s="27" customFormat="1" ht="15" customHeight="1">
      <c r="A70" s="357">
        <f t="shared" si="18"/>
        <v>0</v>
      </c>
      <c r="B70" s="357"/>
      <c r="C70" s="357"/>
      <c r="D70" s="357"/>
      <c r="E70" s="357"/>
      <c r="F70" s="357"/>
      <c r="G70" s="357"/>
      <c r="H70" s="357"/>
      <c r="I70" s="357"/>
      <c r="J70" s="357"/>
      <c r="K70" s="357"/>
      <c r="L70" s="357"/>
      <c r="M70" s="357"/>
      <c r="N70" s="357"/>
      <c r="O70" s="357"/>
      <c r="P70" s="358"/>
      <c r="Q70" s="359"/>
      <c r="R70" s="308"/>
      <c r="S70" s="309" t="s">
        <v>45</v>
      </c>
      <c r="T70" s="310"/>
      <c r="U70" s="302">
        <f t="shared" si="11"/>
        <v>0</v>
      </c>
      <c r="V70" s="302"/>
      <c r="W70" s="302"/>
      <c r="X70" s="302"/>
      <c r="Y70" s="302"/>
      <c r="Z70" s="302"/>
      <c r="AA70" s="302"/>
      <c r="AB70" s="302"/>
      <c r="AC70" s="307"/>
      <c r="AD70" s="308"/>
      <c r="AE70" s="309" t="s">
        <v>45</v>
      </c>
      <c r="AF70" s="310"/>
      <c r="AG70" s="302">
        <f t="shared" si="12"/>
        <v>0</v>
      </c>
      <c r="AH70" s="302"/>
      <c r="AI70" s="302"/>
      <c r="AJ70" s="302"/>
      <c r="AK70" s="302"/>
      <c r="AL70" s="302"/>
      <c r="AM70" s="302"/>
      <c r="AN70" s="302"/>
      <c r="AO70" s="307"/>
      <c r="AP70" s="308"/>
      <c r="AQ70" s="309" t="s">
        <v>45</v>
      </c>
      <c r="AR70" s="310"/>
      <c r="AS70" s="302">
        <f t="shared" si="13"/>
        <v>0</v>
      </c>
      <c r="AT70" s="302"/>
      <c r="AU70" s="302"/>
      <c r="AV70" s="302"/>
      <c r="AW70" s="302"/>
      <c r="AX70" s="302"/>
      <c r="AY70" s="302"/>
      <c r="AZ70" s="302"/>
      <c r="BA70" s="307"/>
      <c r="BB70" s="308"/>
      <c r="BC70" s="309" t="s">
        <v>45</v>
      </c>
      <c r="BD70" s="310"/>
      <c r="BE70" s="302">
        <f t="shared" si="19"/>
        <v>0</v>
      </c>
      <c r="BF70" s="302"/>
      <c r="BG70" s="302"/>
      <c r="BH70" s="302"/>
      <c r="BI70" s="302"/>
      <c r="BJ70" s="302"/>
      <c r="BK70" s="302"/>
      <c r="BL70" s="302"/>
      <c r="BM70" s="307"/>
      <c r="BN70" s="308"/>
      <c r="BO70" s="309" t="s">
        <v>45</v>
      </c>
      <c r="BP70" s="310"/>
      <c r="BQ70" s="302">
        <f t="shared" si="14"/>
        <v>0</v>
      </c>
      <c r="BR70" s="302"/>
      <c r="BS70" s="302"/>
      <c r="BT70" s="302"/>
      <c r="BU70" s="302"/>
      <c r="BV70" s="302"/>
      <c r="BW70" s="302"/>
      <c r="BX70" s="302"/>
      <c r="BY70" s="307"/>
      <c r="BZ70" s="308"/>
      <c r="CA70" s="309" t="s">
        <v>45</v>
      </c>
      <c r="CB70" s="310"/>
      <c r="CC70" s="302">
        <f t="shared" si="15"/>
        <v>0</v>
      </c>
      <c r="CD70" s="302"/>
      <c r="CE70" s="302"/>
      <c r="CF70" s="302"/>
      <c r="CG70" s="302"/>
      <c r="CH70" s="302"/>
      <c r="CI70" s="302"/>
      <c r="CJ70" s="311"/>
      <c r="CK70" s="48"/>
      <c r="CL70" s="366">
        <f t="shared" si="16"/>
        <v>0</v>
      </c>
      <c r="CM70" s="367"/>
      <c r="CN70" s="367"/>
      <c r="CO70" s="361" t="s">
        <v>45</v>
      </c>
      <c r="CP70" s="362"/>
      <c r="CQ70" s="363">
        <f t="shared" si="17"/>
        <v>0</v>
      </c>
      <c r="CR70" s="364"/>
      <c r="CS70" s="364"/>
      <c r="CT70" s="364"/>
      <c r="CU70" s="364"/>
      <c r="CV70" s="365"/>
    </row>
    <row r="71" spans="1:100" s="27" customFormat="1" ht="15" customHeight="1">
      <c r="A71" s="357">
        <f t="shared" si="18"/>
        <v>0</v>
      </c>
      <c r="B71" s="357"/>
      <c r="C71" s="357"/>
      <c r="D71" s="357"/>
      <c r="E71" s="357"/>
      <c r="F71" s="357"/>
      <c r="G71" s="357"/>
      <c r="H71" s="357"/>
      <c r="I71" s="357"/>
      <c r="J71" s="357"/>
      <c r="K71" s="357"/>
      <c r="L71" s="357"/>
      <c r="M71" s="357"/>
      <c r="N71" s="357"/>
      <c r="O71" s="357"/>
      <c r="P71" s="358"/>
      <c r="Q71" s="359"/>
      <c r="R71" s="308"/>
      <c r="S71" s="309" t="s">
        <v>45</v>
      </c>
      <c r="T71" s="310"/>
      <c r="U71" s="302">
        <f t="shared" si="11"/>
        <v>0</v>
      </c>
      <c r="V71" s="302"/>
      <c r="W71" s="302"/>
      <c r="X71" s="302"/>
      <c r="Y71" s="302"/>
      <c r="Z71" s="302"/>
      <c r="AA71" s="302"/>
      <c r="AB71" s="302"/>
      <c r="AC71" s="307"/>
      <c r="AD71" s="308"/>
      <c r="AE71" s="309" t="s">
        <v>45</v>
      </c>
      <c r="AF71" s="310"/>
      <c r="AG71" s="302">
        <f t="shared" si="12"/>
        <v>0</v>
      </c>
      <c r="AH71" s="302"/>
      <c r="AI71" s="302"/>
      <c r="AJ71" s="302"/>
      <c r="AK71" s="302"/>
      <c r="AL71" s="302"/>
      <c r="AM71" s="302"/>
      <c r="AN71" s="302"/>
      <c r="AO71" s="307"/>
      <c r="AP71" s="308"/>
      <c r="AQ71" s="309" t="s">
        <v>45</v>
      </c>
      <c r="AR71" s="310"/>
      <c r="AS71" s="302">
        <f t="shared" si="13"/>
        <v>0</v>
      </c>
      <c r="AT71" s="302"/>
      <c r="AU71" s="302"/>
      <c r="AV71" s="302"/>
      <c r="AW71" s="302"/>
      <c r="AX71" s="302"/>
      <c r="AY71" s="302"/>
      <c r="AZ71" s="302"/>
      <c r="BA71" s="307"/>
      <c r="BB71" s="308"/>
      <c r="BC71" s="309" t="s">
        <v>45</v>
      </c>
      <c r="BD71" s="310"/>
      <c r="BE71" s="302">
        <f t="shared" si="19"/>
        <v>0</v>
      </c>
      <c r="BF71" s="302"/>
      <c r="BG71" s="302"/>
      <c r="BH71" s="302"/>
      <c r="BI71" s="302"/>
      <c r="BJ71" s="302"/>
      <c r="BK71" s="302"/>
      <c r="BL71" s="302"/>
      <c r="BM71" s="307"/>
      <c r="BN71" s="308"/>
      <c r="BO71" s="309" t="s">
        <v>45</v>
      </c>
      <c r="BP71" s="310"/>
      <c r="BQ71" s="302">
        <f t="shared" si="14"/>
        <v>0</v>
      </c>
      <c r="BR71" s="302"/>
      <c r="BS71" s="302"/>
      <c r="BT71" s="302"/>
      <c r="BU71" s="302"/>
      <c r="BV71" s="302"/>
      <c r="BW71" s="302"/>
      <c r="BX71" s="302"/>
      <c r="BY71" s="307"/>
      <c r="BZ71" s="308"/>
      <c r="CA71" s="309" t="s">
        <v>45</v>
      </c>
      <c r="CB71" s="310"/>
      <c r="CC71" s="302">
        <f t="shared" si="15"/>
        <v>0</v>
      </c>
      <c r="CD71" s="302"/>
      <c r="CE71" s="302"/>
      <c r="CF71" s="302"/>
      <c r="CG71" s="302"/>
      <c r="CH71" s="302"/>
      <c r="CI71" s="302"/>
      <c r="CJ71" s="311"/>
      <c r="CK71" s="48"/>
      <c r="CL71" s="366">
        <f t="shared" si="16"/>
        <v>0</v>
      </c>
      <c r="CM71" s="367"/>
      <c r="CN71" s="367"/>
      <c r="CO71" s="361" t="s">
        <v>45</v>
      </c>
      <c r="CP71" s="362"/>
      <c r="CQ71" s="363">
        <f t="shared" si="17"/>
        <v>0</v>
      </c>
      <c r="CR71" s="364"/>
      <c r="CS71" s="364"/>
      <c r="CT71" s="364"/>
      <c r="CU71" s="364"/>
      <c r="CV71" s="365"/>
    </row>
    <row r="72" spans="1:100" s="27" customFormat="1" ht="15" customHeight="1">
      <c r="A72" s="357">
        <f t="shared" si="18"/>
        <v>0</v>
      </c>
      <c r="B72" s="357"/>
      <c r="C72" s="357"/>
      <c r="D72" s="357"/>
      <c r="E72" s="357"/>
      <c r="F72" s="357"/>
      <c r="G72" s="357"/>
      <c r="H72" s="357"/>
      <c r="I72" s="357"/>
      <c r="J72" s="357"/>
      <c r="K72" s="357"/>
      <c r="L72" s="357"/>
      <c r="M72" s="357"/>
      <c r="N72" s="357"/>
      <c r="O72" s="357"/>
      <c r="P72" s="358"/>
      <c r="Q72" s="359"/>
      <c r="R72" s="308"/>
      <c r="S72" s="309" t="s">
        <v>45</v>
      </c>
      <c r="T72" s="310"/>
      <c r="U72" s="302">
        <f t="shared" si="11"/>
        <v>0</v>
      </c>
      <c r="V72" s="302"/>
      <c r="W72" s="302"/>
      <c r="X72" s="302"/>
      <c r="Y72" s="302"/>
      <c r="Z72" s="302"/>
      <c r="AA72" s="302"/>
      <c r="AB72" s="302"/>
      <c r="AC72" s="307"/>
      <c r="AD72" s="308"/>
      <c r="AE72" s="309" t="s">
        <v>45</v>
      </c>
      <c r="AF72" s="310"/>
      <c r="AG72" s="302">
        <f t="shared" si="12"/>
        <v>0</v>
      </c>
      <c r="AH72" s="302"/>
      <c r="AI72" s="302"/>
      <c r="AJ72" s="302"/>
      <c r="AK72" s="302"/>
      <c r="AL72" s="302"/>
      <c r="AM72" s="302"/>
      <c r="AN72" s="302"/>
      <c r="AO72" s="307"/>
      <c r="AP72" s="308"/>
      <c r="AQ72" s="309" t="s">
        <v>45</v>
      </c>
      <c r="AR72" s="310"/>
      <c r="AS72" s="302">
        <f t="shared" si="13"/>
        <v>0</v>
      </c>
      <c r="AT72" s="302"/>
      <c r="AU72" s="302"/>
      <c r="AV72" s="302"/>
      <c r="AW72" s="302"/>
      <c r="AX72" s="302"/>
      <c r="AY72" s="302"/>
      <c r="AZ72" s="302"/>
      <c r="BA72" s="307"/>
      <c r="BB72" s="308"/>
      <c r="BC72" s="309" t="s">
        <v>45</v>
      </c>
      <c r="BD72" s="310"/>
      <c r="BE72" s="302">
        <f t="shared" si="19"/>
        <v>0</v>
      </c>
      <c r="BF72" s="302"/>
      <c r="BG72" s="302"/>
      <c r="BH72" s="302"/>
      <c r="BI72" s="302"/>
      <c r="BJ72" s="302"/>
      <c r="BK72" s="302"/>
      <c r="BL72" s="302"/>
      <c r="BM72" s="307"/>
      <c r="BN72" s="308"/>
      <c r="BO72" s="309" t="s">
        <v>45</v>
      </c>
      <c r="BP72" s="310"/>
      <c r="BQ72" s="302">
        <f t="shared" si="14"/>
        <v>0</v>
      </c>
      <c r="BR72" s="302"/>
      <c r="BS72" s="302"/>
      <c r="BT72" s="302"/>
      <c r="BU72" s="302"/>
      <c r="BV72" s="302"/>
      <c r="BW72" s="302"/>
      <c r="BX72" s="302"/>
      <c r="BY72" s="307"/>
      <c r="BZ72" s="308"/>
      <c r="CA72" s="309" t="s">
        <v>45</v>
      </c>
      <c r="CB72" s="310"/>
      <c r="CC72" s="302">
        <f t="shared" si="15"/>
        <v>0</v>
      </c>
      <c r="CD72" s="302"/>
      <c r="CE72" s="302"/>
      <c r="CF72" s="302"/>
      <c r="CG72" s="302"/>
      <c r="CH72" s="302"/>
      <c r="CI72" s="302"/>
      <c r="CJ72" s="311"/>
      <c r="CK72" s="48"/>
      <c r="CL72" s="366">
        <f t="shared" si="16"/>
        <v>0</v>
      </c>
      <c r="CM72" s="367"/>
      <c r="CN72" s="367"/>
      <c r="CO72" s="361" t="s">
        <v>45</v>
      </c>
      <c r="CP72" s="362"/>
      <c r="CQ72" s="363">
        <f t="shared" si="17"/>
        <v>0</v>
      </c>
      <c r="CR72" s="364"/>
      <c r="CS72" s="364"/>
      <c r="CT72" s="364"/>
      <c r="CU72" s="364"/>
      <c r="CV72" s="365"/>
    </row>
    <row r="73" spans="1:100" s="27" customFormat="1" ht="15" customHeight="1">
      <c r="A73" s="357">
        <f t="shared" si="18"/>
        <v>0</v>
      </c>
      <c r="B73" s="357"/>
      <c r="C73" s="357"/>
      <c r="D73" s="357"/>
      <c r="E73" s="357"/>
      <c r="F73" s="357"/>
      <c r="G73" s="357"/>
      <c r="H73" s="357"/>
      <c r="I73" s="357"/>
      <c r="J73" s="357"/>
      <c r="K73" s="357"/>
      <c r="L73" s="357"/>
      <c r="M73" s="357"/>
      <c r="N73" s="357"/>
      <c r="O73" s="357"/>
      <c r="P73" s="358"/>
      <c r="Q73" s="359"/>
      <c r="R73" s="308"/>
      <c r="S73" s="309" t="s">
        <v>45</v>
      </c>
      <c r="T73" s="310"/>
      <c r="U73" s="302">
        <f t="shared" si="11"/>
        <v>0</v>
      </c>
      <c r="V73" s="302"/>
      <c r="W73" s="302"/>
      <c r="X73" s="302"/>
      <c r="Y73" s="302"/>
      <c r="Z73" s="302"/>
      <c r="AA73" s="302"/>
      <c r="AB73" s="302"/>
      <c r="AC73" s="307"/>
      <c r="AD73" s="308"/>
      <c r="AE73" s="309" t="s">
        <v>45</v>
      </c>
      <c r="AF73" s="310"/>
      <c r="AG73" s="302">
        <f t="shared" si="12"/>
        <v>0</v>
      </c>
      <c r="AH73" s="302"/>
      <c r="AI73" s="302"/>
      <c r="AJ73" s="302"/>
      <c r="AK73" s="302"/>
      <c r="AL73" s="302"/>
      <c r="AM73" s="302"/>
      <c r="AN73" s="302"/>
      <c r="AO73" s="307"/>
      <c r="AP73" s="308"/>
      <c r="AQ73" s="309" t="s">
        <v>45</v>
      </c>
      <c r="AR73" s="310"/>
      <c r="AS73" s="302">
        <f t="shared" si="13"/>
        <v>0</v>
      </c>
      <c r="AT73" s="302"/>
      <c r="AU73" s="302"/>
      <c r="AV73" s="302"/>
      <c r="AW73" s="302"/>
      <c r="AX73" s="302"/>
      <c r="AY73" s="302"/>
      <c r="AZ73" s="302"/>
      <c r="BA73" s="307"/>
      <c r="BB73" s="308"/>
      <c r="BC73" s="309" t="s">
        <v>45</v>
      </c>
      <c r="BD73" s="310"/>
      <c r="BE73" s="302">
        <f t="shared" si="19"/>
        <v>0</v>
      </c>
      <c r="BF73" s="302"/>
      <c r="BG73" s="302"/>
      <c r="BH73" s="302"/>
      <c r="BI73" s="302"/>
      <c r="BJ73" s="302"/>
      <c r="BK73" s="302"/>
      <c r="BL73" s="302"/>
      <c r="BM73" s="307"/>
      <c r="BN73" s="308"/>
      <c r="BO73" s="309" t="s">
        <v>45</v>
      </c>
      <c r="BP73" s="310"/>
      <c r="BQ73" s="302">
        <f t="shared" si="14"/>
        <v>0</v>
      </c>
      <c r="BR73" s="302"/>
      <c r="BS73" s="302"/>
      <c r="BT73" s="302"/>
      <c r="BU73" s="302"/>
      <c r="BV73" s="302"/>
      <c r="BW73" s="302"/>
      <c r="BX73" s="302"/>
      <c r="BY73" s="307"/>
      <c r="BZ73" s="308"/>
      <c r="CA73" s="309" t="s">
        <v>45</v>
      </c>
      <c r="CB73" s="310"/>
      <c r="CC73" s="302">
        <f t="shared" si="15"/>
        <v>0</v>
      </c>
      <c r="CD73" s="302"/>
      <c r="CE73" s="302"/>
      <c r="CF73" s="302"/>
      <c r="CG73" s="302"/>
      <c r="CH73" s="302"/>
      <c r="CI73" s="302"/>
      <c r="CJ73" s="311"/>
      <c r="CK73" s="48"/>
      <c r="CL73" s="366">
        <f t="shared" si="16"/>
        <v>0</v>
      </c>
      <c r="CM73" s="367"/>
      <c r="CN73" s="367"/>
      <c r="CO73" s="361" t="s">
        <v>45</v>
      </c>
      <c r="CP73" s="362"/>
      <c r="CQ73" s="363">
        <f t="shared" si="17"/>
        <v>0</v>
      </c>
      <c r="CR73" s="364"/>
      <c r="CS73" s="364"/>
      <c r="CT73" s="364"/>
      <c r="CU73" s="364"/>
      <c r="CV73" s="365"/>
    </row>
    <row r="74" spans="1:100" s="27" customFormat="1" ht="15" customHeight="1">
      <c r="A74" s="357">
        <f t="shared" si="18"/>
        <v>0</v>
      </c>
      <c r="B74" s="357"/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357"/>
      <c r="P74" s="358"/>
      <c r="Q74" s="359"/>
      <c r="R74" s="308"/>
      <c r="S74" s="309" t="s">
        <v>45</v>
      </c>
      <c r="T74" s="310"/>
      <c r="U74" s="302">
        <f>T57*Q74%</f>
        <v>0</v>
      </c>
      <c r="V74" s="302"/>
      <c r="W74" s="302"/>
      <c r="X74" s="302"/>
      <c r="Y74" s="302"/>
      <c r="Z74" s="302"/>
      <c r="AA74" s="302"/>
      <c r="AB74" s="302"/>
      <c r="AC74" s="307"/>
      <c r="AD74" s="308"/>
      <c r="AE74" s="309" t="s">
        <v>45</v>
      </c>
      <c r="AF74" s="310"/>
      <c r="AG74" s="302">
        <f t="shared" si="12"/>
        <v>0</v>
      </c>
      <c r="AH74" s="302"/>
      <c r="AI74" s="302"/>
      <c r="AJ74" s="302"/>
      <c r="AK74" s="302"/>
      <c r="AL74" s="302"/>
      <c r="AM74" s="302"/>
      <c r="AN74" s="302"/>
      <c r="AO74" s="307"/>
      <c r="AP74" s="308"/>
      <c r="AQ74" s="309" t="s">
        <v>45</v>
      </c>
      <c r="AR74" s="310"/>
      <c r="AS74" s="302">
        <f t="shared" si="13"/>
        <v>0</v>
      </c>
      <c r="AT74" s="302"/>
      <c r="AU74" s="302"/>
      <c r="AV74" s="302"/>
      <c r="AW74" s="302"/>
      <c r="AX74" s="302"/>
      <c r="AY74" s="302"/>
      <c r="AZ74" s="302"/>
      <c r="BA74" s="307"/>
      <c r="BB74" s="308"/>
      <c r="BC74" s="309" t="s">
        <v>45</v>
      </c>
      <c r="BD74" s="310"/>
      <c r="BE74" s="302">
        <f t="shared" si="19"/>
        <v>0</v>
      </c>
      <c r="BF74" s="302"/>
      <c r="BG74" s="302"/>
      <c r="BH74" s="302"/>
      <c r="BI74" s="302"/>
      <c r="BJ74" s="302"/>
      <c r="BK74" s="302"/>
      <c r="BL74" s="302"/>
      <c r="BM74" s="307"/>
      <c r="BN74" s="308"/>
      <c r="BO74" s="309" t="s">
        <v>45</v>
      </c>
      <c r="BP74" s="310"/>
      <c r="BQ74" s="302">
        <f t="shared" si="14"/>
        <v>0</v>
      </c>
      <c r="BR74" s="302"/>
      <c r="BS74" s="302"/>
      <c r="BT74" s="302"/>
      <c r="BU74" s="302"/>
      <c r="BV74" s="302"/>
      <c r="BW74" s="302"/>
      <c r="BX74" s="302"/>
      <c r="BY74" s="307"/>
      <c r="BZ74" s="308"/>
      <c r="CA74" s="309" t="s">
        <v>45</v>
      </c>
      <c r="CB74" s="310"/>
      <c r="CC74" s="302">
        <f t="shared" si="15"/>
        <v>0</v>
      </c>
      <c r="CD74" s="302"/>
      <c r="CE74" s="302"/>
      <c r="CF74" s="302"/>
      <c r="CG74" s="302"/>
      <c r="CH74" s="302"/>
      <c r="CI74" s="302"/>
      <c r="CJ74" s="311"/>
      <c r="CK74" s="48"/>
      <c r="CL74" s="366">
        <f t="shared" si="16"/>
        <v>0</v>
      </c>
      <c r="CM74" s="367"/>
      <c r="CN74" s="367"/>
      <c r="CO74" s="361" t="s">
        <v>45</v>
      </c>
      <c r="CP74" s="362"/>
      <c r="CQ74" s="363">
        <f t="shared" si="17"/>
        <v>0</v>
      </c>
      <c r="CR74" s="364"/>
      <c r="CS74" s="364"/>
      <c r="CT74" s="364"/>
      <c r="CU74" s="364"/>
      <c r="CV74" s="365"/>
    </row>
    <row r="75" spans="1:100" s="27" customFormat="1" ht="15" customHeight="1">
      <c r="A75" s="357">
        <f t="shared" si="18"/>
        <v>0</v>
      </c>
      <c r="B75" s="357"/>
      <c r="C75" s="357"/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357"/>
      <c r="P75" s="358"/>
      <c r="Q75" s="359"/>
      <c r="R75" s="308"/>
      <c r="S75" s="309" t="s">
        <v>45</v>
      </c>
      <c r="T75" s="310"/>
      <c r="U75" s="302">
        <f t="shared" si="11"/>
        <v>0</v>
      </c>
      <c r="V75" s="302"/>
      <c r="W75" s="302"/>
      <c r="X75" s="302"/>
      <c r="Y75" s="302"/>
      <c r="Z75" s="302"/>
      <c r="AA75" s="302"/>
      <c r="AB75" s="302"/>
      <c r="AC75" s="307"/>
      <c r="AD75" s="308"/>
      <c r="AE75" s="309" t="s">
        <v>45</v>
      </c>
      <c r="AF75" s="310"/>
      <c r="AG75" s="302">
        <f t="shared" si="12"/>
        <v>0</v>
      </c>
      <c r="AH75" s="302"/>
      <c r="AI75" s="302"/>
      <c r="AJ75" s="302"/>
      <c r="AK75" s="302"/>
      <c r="AL75" s="302"/>
      <c r="AM75" s="302"/>
      <c r="AN75" s="302"/>
      <c r="AO75" s="307"/>
      <c r="AP75" s="308"/>
      <c r="AQ75" s="309" t="s">
        <v>45</v>
      </c>
      <c r="AR75" s="310"/>
      <c r="AS75" s="302">
        <f t="shared" si="13"/>
        <v>0</v>
      </c>
      <c r="AT75" s="302"/>
      <c r="AU75" s="302"/>
      <c r="AV75" s="302"/>
      <c r="AW75" s="302"/>
      <c r="AX75" s="302"/>
      <c r="AY75" s="302"/>
      <c r="AZ75" s="302"/>
      <c r="BA75" s="307"/>
      <c r="BB75" s="308"/>
      <c r="BC75" s="309" t="s">
        <v>45</v>
      </c>
      <c r="BD75" s="310"/>
      <c r="BE75" s="302">
        <f t="shared" si="19"/>
        <v>0</v>
      </c>
      <c r="BF75" s="302"/>
      <c r="BG75" s="302"/>
      <c r="BH75" s="302"/>
      <c r="BI75" s="302"/>
      <c r="BJ75" s="302"/>
      <c r="BK75" s="302"/>
      <c r="BL75" s="302"/>
      <c r="BM75" s="307"/>
      <c r="BN75" s="308"/>
      <c r="BO75" s="309" t="s">
        <v>45</v>
      </c>
      <c r="BP75" s="310"/>
      <c r="BQ75" s="302">
        <f t="shared" si="14"/>
        <v>0</v>
      </c>
      <c r="BR75" s="302"/>
      <c r="BS75" s="302"/>
      <c r="BT75" s="302"/>
      <c r="BU75" s="302"/>
      <c r="BV75" s="302"/>
      <c r="BW75" s="302"/>
      <c r="BX75" s="302"/>
      <c r="BY75" s="307"/>
      <c r="BZ75" s="308"/>
      <c r="CA75" s="309" t="s">
        <v>45</v>
      </c>
      <c r="CB75" s="310"/>
      <c r="CC75" s="302">
        <f t="shared" si="15"/>
        <v>0</v>
      </c>
      <c r="CD75" s="302"/>
      <c r="CE75" s="302"/>
      <c r="CF75" s="302"/>
      <c r="CG75" s="302"/>
      <c r="CH75" s="302"/>
      <c r="CI75" s="302"/>
      <c r="CJ75" s="311"/>
      <c r="CK75" s="48"/>
      <c r="CL75" s="366">
        <f t="shared" si="16"/>
        <v>0</v>
      </c>
      <c r="CM75" s="367"/>
      <c r="CN75" s="367"/>
      <c r="CO75" s="361" t="s">
        <v>45</v>
      </c>
      <c r="CP75" s="362"/>
      <c r="CQ75" s="363">
        <f t="shared" si="17"/>
        <v>0</v>
      </c>
      <c r="CR75" s="364"/>
      <c r="CS75" s="364"/>
      <c r="CT75" s="364"/>
      <c r="CU75" s="364"/>
      <c r="CV75" s="365"/>
    </row>
    <row r="76" spans="1:100" s="27" customFormat="1" ht="15" customHeight="1" thickBot="1">
      <c r="A76" s="357">
        <f t="shared" si="18"/>
        <v>0</v>
      </c>
      <c r="B76" s="357"/>
      <c r="C76" s="357"/>
      <c r="D76" s="357"/>
      <c r="E76" s="357"/>
      <c r="F76" s="357"/>
      <c r="G76" s="357"/>
      <c r="H76" s="357"/>
      <c r="I76" s="357"/>
      <c r="J76" s="357"/>
      <c r="K76" s="357"/>
      <c r="L76" s="357"/>
      <c r="M76" s="357"/>
      <c r="N76" s="357"/>
      <c r="O76" s="357"/>
      <c r="P76" s="358"/>
      <c r="Q76" s="371"/>
      <c r="R76" s="330"/>
      <c r="S76" s="326" t="s">
        <v>45</v>
      </c>
      <c r="T76" s="327"/>
      <c r="U76" s="328">
        <f t="shared" si="11"/>
        <v>0</v>
      </c>
      <c r="V76" s="328"/>
      <c r="W76" s="328"/>
      <c r="X76" s="328"/>
      <c r="Y76" s="328"/>
      <c r="Z76" s="328"/>
      <c r="AA76" s="328"/>
      <c r="AB76" s="328"/>
      <c r="AC76" s="329"/>
      <c r="AD76" s="330"/>
      <c r="AE76" s="326" t="s">
        <v>45</v>
      </c>
      <c r="AF76" s="327"/>
      <c r="AG76" s="328">
        <f t="shared" si="12"/>
        <v>0</v>
      </c>
      <c r="AH76" s="328"/>
      <c r="AI76" s="328"/>
      <c r="AJ76" s="328"/>
      <c r="AK76" s="328"/>
      <c r="AL76" s="328"/>
      <c r="AM76" s="328"/>
      <c r="AN76" s="328"/>
      <c r="AO76" s="329"/>
      <c r="AP76" s="330"/>
      <c r="AQ76" s="326" t="s">
        <v>45</v>
      </c>
      <c r="AR76" s="327"/>
      <c r="AS76" s="328">
        <f t="shared" si="13"/>
        <v>0</v>
      </c>
      <c r="AT76" s="328"/>
      <c r="AU76" s="328"/>
      <c r="AV76" s="328"/>
      <c r="AW76" s="328"/>
      <c r="AX76" s="328"/>
      <c r="AY76" s="328"/>
      <c r="AZ76" s="328"/>
      <c r="BA76" s="329"/>
      <c r="BB76" s="330"/>
      <c r="BC76" s="326" t="s">
        <v>45</v>
      </c>
      <c r="BD76" s="327"/>
      <c r="BE76" s="328">
        <f t="shared" si="19"/>
        <v>0</v>
      </c>
      <c r="BF76" s="328"/>
      <c r="BG76" s="328"/>
      <c r="BH76" s="328"/>
      <c r="BI76" s="328"/>
      <c r="BJ76" s="328"/>
      <c r="BK76" s="328"/>
      <c r="BL76" s="328"/>
      <c r="BM76" s="329"/>
      <c r="BN76" s="330"/>
      <c r="BO76" s="326" t="s">
        <v>45</v>
      </c>
      <c r="BP76" s="327"/>
      <c r="BQ76" s="328">
        <f t="shared" si="14"/>
        <v>0</v>
      </c>
      <c r="BR76" s="328"/>
      <c r="BS76" s="328"/>
      <c r="BT76" s="328"/>
      <c r="BU76" s="328"/>
      <c r="BV76" s="328"/>
      <c r="BW76" s="328"/>
      <c r="BX76" s="328"/>
      <c r="BY76" s="329"/>
      <c r="BZ76" s="330"/>
      <c r="CA76" s="326" t="s">
        <v>45</v>
      </c>
      <c r="CB76" s="327"/>
      <c r="CC76" s="328">
        <f t="shared" si="15"/>
        <v>0</v>
      </c>
      <c r="CD76" s="328"/>
      <c r="CE76" s="328"/>
      <c r="CF76" s="328"/>
      <c r="CG76" s="328"/>
      <c r="CH76" s="328"/>
      <c r="CI76" s="328"/>
      <c r="CJ76" s="340"/>
      <c r="CK76" s="48"/>
      <c r="CL76" s="366">
        <f t="shared" si="16"/>
        <v>0</v>
      </c>
      <c r="CM76" s="367"/>
      <c r="CN76" s="367"/>
      <c r="CO76" s="361" t="s">
        <v>45</v>
      </c>
      <c r="CP76" s="362"/>
      <c r="CQ76" s="363">
        <f t="shared" si="17"/>
        <v>0</v>
      </c>
      <c r="CR76" s="364"/>
      <c r="CS76" s="364"/>
      <c r="CT76" s="364"/>
      <c r="CU76" s="364"/>
      <c r="CV76" s="365"/>
    </row>
    <row r="77" spans="1:100" s="27" customFormat="1" ht="5.4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2"/>
      <c r="R77" s="32"/>
      <c r="S77" s="32"/>
      <c r="T77" s="33"/>
      <c r="U77" s="33"/>
      <c r="V77" s="33"/>
      <c r="W77" s="33"/>
      <c r="X77" s="33"/>
      <c r="Y77" s="33"/>
      <c r="Z77" s="33"/>
      <c r="AA77" s="33"/>
      <c r="AB77" s="33"/>
      <c r="AC77" s="34"/>
      <c r="AD77" s="34"/>
      <c r="AE77" s="34"/>
      <c r="AF77" s="35"/>
      <c r="AG77" s="35"/>
      <c r="AH77" s="35"/>
      <c r="AI77" s="35"/>
      <c r="AJ77" s="35"/>
      <c r="AK77" s="35"/>
      <c r="AL77" s="35"/>
      <c r="AM77" s="35"/>
      <c r="AN77" s="35"/>
      <c r="AO77" s="34"/>
      <c r="AP77" s="34"/>
      <c r="AQ77" s="34"/>
      <c r="AR77" s="35"/>
      <c r="AS77" s="35"/>
      <c r="AT77" s="35"/>
      <c r="AU77" s="35"/>
      <c r="AV77" s="35"/>
      <c r="AW77" s="35"/>
      <c r="AX77" s="35"/>
      <c r="AY77" s="35"/>
      <c r="AZ77" s="35"/>
      <c r="BA77" s="34"/>
      <c r="BB77" s="34"/>
      <c r="BC77" s="34"/>
      <c r="BD77" s="35"/>
      <c r="BE77" s="35"/>
      <c r="BF77" s="35"/>
      <c r="BG77" s="35"/>
      <c r="BH77" s="35"/>
      <c r="BI77" s="35"/>
      <c r="BJ77" s="35"/>
      <c r="BK77" s="35"/>
      <c r="BL77" s="35"/>
      <c r="BM77" s="34"/>
      <c r="BN77" s="34"/>
      <c r="BO77" s="34"/>
      <c r="BP77" s="35"/>
      <c r="BQ77" s="35"/>
      <c r="BR77" s="35"/>
      <c r="BS77" s="35"/>
      <c r="BT77" s="35"/>
      <c r="BU77" s="35"/>
      <c r="BV77" s="35"/>
      <c r="BW77" s="35"/>
      <c r="BX77" s="35"/>
      <c r="BY77" s="34"/>
      <c r="BZ77" s="34"/>
      <c r="CA77" s="34"/>
      <c r="CB77" s="35"/>
      <c r="CC77" s="35"/>
      <c r="CD77" s="35"/>
      <c r="CE77" s="35"/>
      <c r="CF77" s="35"/>
      <c r="CG77" s="35"/>
      <c r="CH77" s="35"/>
      <c r="CI77" s="35"/>
      <c r="CJ77" s="35"/>
      <c r="CK77" s="34"/>
      <c r="CL77" s="36"/>
      <c r="CM77" s="36"/>
      <c r="CN77" s="36"/>
      <c r="CO77" s="36"/>
      <c r="CP77" s="36"/>
      <c r="CQ77" s="37"/>
      <c r="CR77" s="37"/>
      <c r="CS77" s="37"/>
      <c r="CT77" s="37"/>
      <c r="CU77" s="37"/>
      <c r="CV77" s="37"/>
    </row>
    <row r="78" spans="1:100" s="41" customFormat="1" ht="15" customHeight="1">
      <c r="A78" s="313" t="s">
        <v>83</v>
      </c>
      <c r="B78" s="314"/>
      <c r="C78" s="314"/>
      <c r="D78" s="314"/>
      <c r="E78" s="314"/>
      <c r="F78" s="314"/>
      <c r="G78" s="314"/>
      <c r="H78" s="314"/>
      <c r="I78" s="314"/>
      <c r="J78" s="314"/>
      <c r="K78" s="314"/>
      <c r="L78" s="314"/>
      <c r="M78" s="314"/>
      <c r="N78" s="314"/>
      <c r="O78" s="314"/>
      <c r="P78" s="315"/>
      <c r="Q78" s="38"/>
      <c r="R78" s="38"/>
      <c r="S78" s="38"/>
      <c r="T78" s="38"/>
      <c r="U78" s="368">
        <f>SUM(U67:AB76)</f>
        <v>0</v>
      </c>
      <c r="V78" s="369"/>
      <c r="W78" s="369"/>
      <c r="X78" s="369"/>
      <c r="Y78" s="369"/>
      <c r="Z78" s="369"/>
      <c r="AA78" s="369"/>
      <c r="AB78" s="370"/>
      <c r="AC78" s="39"/>
      <c r="AD78" s="39"/>
      <c r="AE78" s="39"/>
      <c r="AF78" s="40"/>
      <c r="AG78" s="368">
        <f>SUM(AG67:AN76)</f>
        <v>0</v>
      </c>
      <c r="AH78" s="369"/>
      <c r="AI78" s="369"/>
      <c r="AJ78" s="369"/>
      <c r="AK78" s="369"/>
      <c r="AL78" s="369"/>
      <c r="AM78" s="369"/>
      <c r="AN78" s="370"/>
      <c r="AO78" s="39"/>
      <c r="AP78" s="39"/>
      <c r="AQ78" s="39"/>
      <c r="AR78" s="40"/>
      <c r="AS78" s="368">
        <f>SUM(AS67:AZ76)</f>
        <v>0</v>
      </c>
      <c r="AT78" s="369"/>
      <c r="AU78" s="369"/>
      <c r="AV78" s="369"/>
      <c r="AW78" s="369"/>
      <c r="AX78" s="369"/>
      <c r="AY78" s="369"/>
      <c r="AZ78" s="370"/>
      <c r="BA78" s="39"/>
      <c r="BB78" s="39"/>
      <c r="BC78" s="39"/>
      <c r="BD78" s="40"/>
      <c r="BE78" s="368">
        <f>SUM(BE67:BL76)</f>
        <v>0</v>
      </c>
      <c r="BF78" s="369"/>
      <c r="BG78" s="369"/>
      <c r="BH78" s="369"/>
      <c r="BI78" s="369"/>
      <c r="BJ78" s="369"/>
      <c r="BK78" s="369"/>
      <c r="BL78" s="370"/>
      <c r="BM78" s="39"/>
      <c r="BN78" s="39"/>
      <c r="BO78" s="39"/>
      <c r="BP78" s="40"/>
      <c r="BQ78" s="368">
        <f>SUM(BQ67:BX76)</f>
        <v>0</v>
      </c>
      <c r="BR78" s="369"/>
      <c r="BS78" s="369"/>
      <c r="BT78" s="369"/>
      <c r="BU78" s="369"/>
      <c r="BV78" s="369"/>
      <c r="BW78" s="369"/>
      <c r="BX78" s="370"/>
      <c r="BY78" s="39"/>
      <c r="BZ78" s="39"/>
      <c r="CA78" s="39"/>
      <c r="CB78" s="40"/>
      <c r="CC78" s="368">
        <f>SUM(CC67:CJ76)</f>
        <v>0</v>
      </c>
      <c r="CD78" s="369"/>
      <c r="CE78" s="369"/>
      <c r="CF78" s="369"/>
      <c r="CG78" s="369"/>
      <c r="CH78" s="369"/>
      <c r="CI78" s="369"/>
      <c r="CJ78" s="370"/>
      <c r="CK78" s="39"/>
      <c r="CL78" s="39"/>
      <c r="CM78" s="39"/>
      <c r="CN78" s="40"/>
      <c r="CO78" s="40"/>
      <c r="CP78" s="40"/>
      <c r="CQ78" s="40"/>
      <c r="CR78" s="40"/>
      <c r="CS78" s="40"/>
      <c r="CT78" s="40"/>
      <c r="CU78" s="40"/>
      <c r="CV78" s="40"/>
    </row>
  </sheetData>
  <sheetProtection selectLockedCells="1" selectUnlockedCells="1"/>
  <mergeCells count="739">
    <mergeCell ref="CN2:CP3"/>
    <mergeCell ref="CQ2:CS3"/>
    <mergeCell ref="CT2:CV3"/>
    <mergeCell ref="A5:E5"/>
    <mergeCell ref="F5:H5"/>
    <mergeCell ref="I5:K5"/>
    <mergeCell ref="L5:N5"/>
    <mergeCell ref="O5:Q5"/>
    <mergeCell ref="R5:T5"/>
    <mergeCell ref="U5:Y5"/>
    <mergeCell ref="AG1:BP3"/>
    <mergeCell ref="A2:AF3"/>
    <mergeCell ref="BR2:BY3"/>
    <mergeCell ref="CA2:CG3"/>
    <mergeCell ref="CH2:CJ3"/>
    <mergeCell ref="CK2:CM3"/>
    <mergeCell ref="BM5:BP5"/>
    <mergeCell ref="BQ5:BZ6"/>
    <mergeCell ref="CA5:CV6"/>
    <mergeCell ref="A6:F6"/>
    <mergeCell ref="G6:AP6"/>
    <mergeCell ref="BA6:BL6"/>
    <mergeCell ref="BM6:BP6"/>
    <mergeCell ref="Z5:AD5"/>
    <mergeCell ref="AE5:AI5"/>
    <mergeCell ref="AJ5:AL5"/>
    <mergeCell ref="AM5:AP5"/>
    <mergeCell ref="AR5:AZ6"/>
    <mergeCell ref="BA5:BL5"/>
    <mergeCell ref="BW8:BX8"/>
    <mergeCell ref="BY8:CI8"/>
    <mergeCell ref="A9:U10"/>
    <mergeCell ref="V9:AP10"/>
    <mergeCell ref="AR9:AZ10"/>
    <mergeCell ref="BA9:BP10"/>
    <mergeCell ref="BR9:BV9"/>
    <mergeCell ref="BW9:CU9"/>
    <mergeCell ref="BW10:CU10"/>
    <mergeCell ref="A7:F8"/>
    <mergeCell ref="G7:U8"/>
    <mergeCell ref="V7:AA8"/>
    <mergeCell ref="AB7:AP8"/>
    <mergeCell ref="AR7:AZ8"/>
    <mergeCell ref="BA7:BP8"/>
    <mergeCell ref="BW13:CU13"/>
    <mergeCell ref="A15:H15"/>
    <mergeCell ref="A16:V16"/>
    <mergeCell ref="W16:AH16"/>
    <mergeCell ref="AI16:AX16"/>
    <mergeCell ref="AY16:BJ16"/>
    <mergeCell ref="BK16:CD16"/>
    <mergeCell ref="CF16:CV16"/>
    <mergeCell ref="CQ11:CU11"/>
    <mergeCell ref="A12:U12"/>
    <mergeCell ref="V12:AP12"/>
    <mergeCell ref="BR12:BV12"/>
    <mergeCell ref="BW12:CU12"/>
    <mergeCell ref="A13:U14"/>
    <mergeCell ref="V13:AP14"/>
    <mergeCell ref="AR13:AZ14"/>
    <mergeCell ref="BA13:BP14"/>
    <mergeCell ref="BR13:BV13"/>
    <mergeCell ref="A11:U11"/>
    <mergeCell ref="V11:AP11"/>
    <mergeCell ref="AR11:AZ12"/>
    <mergeCell ref="BA11:BP12"/>
    <mergeCell ref="BR11:BV11"/>
    <mergeCell ref="BW11:CP11"/>
    <mergeCell ref="BK17:CD17"/>
    <mergeCell ref="CF17:CV17"/>
    <mergeCell ref="A18:V18"/>
    <mergeCell ref="W18:AH18"/>
    <mergeCell ref="AI18:AK18"/>
    <mergeCell ref="AL18:AM18"/>
    <mergeCell ref="AN18:AX18"/>
    <mergeCell ref="AY18:BJ18"/>
    <mergeCell ref="BK18:CD18"/>
    <mergeCell ref="CF18:CV18"/>
    <mergeCell ref="A17:V17"/>
    <mergeCell ref="W17:AH17"/>
    <mergeCell ref="AI17:AK17"/>
    <mergeCell ref="AL17:AM17"/>
    <mergeCell ref="AN17:AX17"/>
    <mergeCell ref="AY17:BJ17"/>
    <mergeCell ref="BK19:CD19"/>
    <mergeCell ref="CF19:CV19"/>
    <mergeCell ref="A20:V20"/>
    <mergeCell ref="W20:AH20"/>
    <mergeCell ref="AI20:AK20"/>
    <mergeCell ref="AL20:AM20"/>
    <mergeCell ref="AN20:AX20"/>
    <mergeCell ref="AY20:BJ20"/>
    <mergeCell ref="BK20:CD20"/>
    <mergeCell ref="CF20:CV20"/>
    <mergeCell ref="A19:V19"/>
    <mergeCell ref="W19:AH19"/>
    <mergeCell ref="AI19:AK19"/>
    <mergeCell ref="AL19:AM19"/>
    <mergeCell ref="AN19:AX19"/>
    <mergeCell ref="AY19:BJ19"/>
    <mergeCell ref="BK21:CD21"/>
    <mergeCell ref="CF21:CV21"/>
    <mergeCell ref="A22:V22"/>
    <mergeCell ref="W22:AH22"/>
    <mergeCell ref="AI22:AK22"/>
    <mergeCell ref="AL22:AM22"/>
    <mergeCell ref="AN22:AX22"/>
    <mergeCell ref="AY22:BJ22"/>
    <mergeCell ref="BK22:CD22"/>
    <mergeCell ref="CF22:CV22"/>
    <mergeCell ref="A21:V21"/>
    <mergeCell ref="W21:AH21"/>
    <mergeCell ref="AI21:AK21"/>
    <mergeCell ref="AL21:AM21"/>
    <mergeCell ref="AN21:AX21"/>
    <mergeCell ref="AY21:BJ21"/>
    <mergeCell ref="BK23:CD23"/>
    <mergeCell ref="CF23:CV23"/>
    <mergeCell ref="A24:V24"/>
    <mergeCell ref="W24:AH24"/>
    <mergeCell ref="AI24:AK24"/>
    <mergeCell ref="AL24:AM24"/>
    <mergeCell ref="AN24:AX24"/>
    <mergeCell ref="AY24:BJ24"/>
    <mergeCell ref="BK24:CD24"/>
    <mergeCell ref="CF24:CV24"/>
    <mergeCell ref="A23:V23"/>
    <mergeCell ref="W23:AH23"/>
    <mergeCell ref="AI23:AK23"/>
    <mergeCell ref="AL23:AM23"/>
    <mergeCell ref="AN23:AX23"/>
    <mergeCell ref="AY23:BJ23"/>
    <mergeCell ref="BK25:CD25"/>
    <mergeCell ref="CF25:CV25"/>
    <mergeCell ref="A26:V26"/>
    <mergeCell ref="W26:AH26"/>
    <mergeCell ref="AI26:AK26"/>
    <mergeCell ref="AL26:AM26"/>
    <mergeCell ref="AN26:AX26"/>
    <mergeCell ref="AY26:BJ26"/>
    <mergeCell ref="BK26:CD26"/>
    <mergeCell ref="CF26:CV26"/>
    <mergeCell ref="A25:V25"/>
    <mergeCell ref="W25:AH25"/>
    <mergeCell ref="AI25:AK25"/>
    <mergeCell ref="AL25:AM25"/>
    <mergeCell ref="AN25:AX25"/>
    <mergeCell ref="AY25:BJ25"/>
    <mergeCell ref="CF27:CV27"/>
    <mergeCell ref="A28:V28"/>
    <mergeCell ref="W28:AH28"/>
    <mergeCell ref="AI28:AX28"/>
    <mergeCell ref="AY28:BJ28"/>
    <mergeCell ref="BK28:CD28"/>
    <mergeCell ref="A27:V27"/>
    <mergeCell ref="W27:AH27"/>
    <mergeCell ref="AI27:AM27"/>
    <mergeCell ref="AN27:AX27"/>
    <mergeCell ref="AY27:BJ27"/>
    <mergeCell ref="BK27:CD27"/>
    <mergeCell ref="CE32:CJ33"/>
    <mergeCell ref="CK32:CP33"/>
    <mergeCell ref="CQ32:CV33"/>
    <mergeCell ref="CE34:CJ38"/>
    <mergeCell ref="CK34:CP38"/>
    <mergeCell ref="CQ34:CV38"/>
    <mergeCell ref="A29:V29"/>
    <mergeCell ref="W29:AH29"/>
    <mergeCell ref="AI29:AX29"/>
    <mergeCell ref="AY29:BJ29"/>
    <mergeCell ref="BK29:CD29"/>
    <mergeCell ref="A30:H30"/>
    <mergeCell ref="A39:CV39"/>
    <mergeCell ref="A40:CV41"/>
    <mergeCell ref="A44:F44"/>
    <mergeCell ref="G44:AV44"/>
    <mergeCell ref="AW44:BB44"/>
    <mergeCell ref="BC44:CA44"/>
    <mergeCell ref="CB44:CG44"/>
    <mergeCell ref="CH44:CJ44"/>
    <mergeCell ref="CK44:CM44"/>
    <mergeCell ref="CN44:CP44"/>
    <mergeCell ref="CQ44:CS44"/>
    <mergeCell ref="CT44:CV44"/>
    <mergeCell ref="A47:AB48"/>
    <mergeCell ref="AC47:AE47"/>
    <mergeCell ref="AF47:AH47"/>
    <mergeCell ref="AI47:AN47"/>
    <mergeCell ref="AO47:AQ47"/>
    <mergeCell ref="AR47:AT47"/>
    <mergeCell ref="AU47:AZ47"/>
    <mergeCell ref="BA47:BC47"/>
    <mergeCell ref="BM48:BN48"/>
    <mergeCell ref="BO48:BP48"/>
    <mergeCell ref="CB47:CD47"/>
    <mergeCell ref="CE47:CJ47"/>
    <mergeCell ref="CK47:CM47"/>
    <mergeCell ref="CN47:CP47"/>
    <mergeCell ref="CQ47:CV47"/>
    <mergeCell ref="AC48:AD48"/>
    <mergeCell ref="AE48:AF48"/>
    <mergeCell ref="AG48:AN48"/>
    <mergeCell ref="AO48:AP48"/>
    <mergeCell ref="AQ48:AR48"/>
    <mergeCell ref="BD47:BF47"/>
    <mergeCell ref="BG47:BL47"/>
    <mergeCell ref="BM47:BO47"/>
    <mergeCell ref="BP47:BR47"/>
    <mergeCell ref="BS47:BX47"/>
    <mergeCell ref="BY47:CA47"/>
    <mergeCell ref="BY49:CB49"/>
    <mergeCell ref="CC49:CJ49"/>
    <mergeCell ref="CK49:CN49"/>
    <mergeCell ref="CO49:CV49"/>
    <mergeCell ref="CO48:CV48"/>
    <mergeCell ref="A49:P49"/>
    <mergeCell ref="Q49:S49"/>
    <mergeCell ref="T49:AB49"/>
    <mergeCell ref="AC49:AF49"/>
    <mergeCell ref="AG49:AN49"/>
    <mergeCell ref="AO49:AR49"/>
    <mergeCell ref="AS49:AZ49"/>
    <mergeCell ref="BA49:BD49"/>
    <mergeCell ref="BE49:BL49"/>
    <mergeCell ref="BQ48:BX48"/>
    <mergeCell ref="BY48:BZ48"/>
    <mergeCell ref="CA48:CB48"/>
    <mergeCell ref="CC48:CJ48"/>
    <mergeCell ref="CK48:CL48"/>
    <mergeCell ref="CM48:CN48"/>
    <mergeCell ref="AS48:AZ48"/>
    <mergeCell ref="BA48:BB48"/>
    <mergeCell ref="BC48:BD48"/>
    <mergeCell ref="BE48:BL48"/>
    <mergeCell ref="BE50:BL50"/>
    <mergeCell ref="A50:P50"/>
    <mergeCell ref="Q50:S50"/>
    <mergeCell ref="T50:AB50"/>
    <mergeCell ref="AC50:AD50"/>
    <mergeCell ref="AE50:AF50"/>
    <mergeCell ref="AG50:AN50"/>
    <mergeCell ref="BM49:BP49"/>
    <mergeCell ref="BQ49:BX49"/>
    <mergeCell ref="BC51:BD51"/>
    <mergeCell ref="BE51:BL51"/>
    <mergeCell ref="BM51:BN51"/>
    <mergeCell ref="CK50:CL50"/>
    <mergeCell ref="CM50:CN50"/>
    <mergeCell ref="CO50:CV50"/>
    <mergeCell ref="A51:P51"/>
    <mergeCell ref="Q51:S51"/>
    <mergeCell ref="T51:AB51"/>
    <mergeCell ref="AC51:AD51"/>
    <mergeCell ref="AE51:AF51"/>
    <mergeCell ref="AG51:AN51"/>
    <mergeCell ref="AO51:AP51"/>
    <mergeCell ref="BM50:BN50"/>
    <mergeCell ref="BO50:BP50"/>
    <mergeCell ref="BQ50:BX50"/>
    <mergeCell ref="BY50:BZ50"/>
    <mergeCell ref="CA50:CB50"/>
    <mergeCell ref="CC50:CJ50"/>
    <mergeCell ref="AO50:AP50"/>
    <mergeCell ref="AQ50:AR50"/>
    <mergeCell ref="AS50:AZ50"/>
    <mergeCell ref="BA50:BB50"/>
    <mergeCell ref="BC50:BD50"/>
    <mergeCell ref="BA52:BB52"/>
    <mergeCell ref="BC52:BD52"/>
    <mergeCell ref="BE52:BL52"/>
    <mergeCell ref="BM52:BN52"/>
    <mergeCell ref="BO52:BP52"/>
    <mergeCell ref="CM51:CN51"/>
    <mergeCell ref="CO51:CV51"/>
    <mergeCell ref="A52:P52"/>
    <mergeCell ref="Q52:S52"/>
    <mergeCell ref="T52:AB52"/>
    <mergeCell ref="AC52:AD52"/>
    <mergeCell ref="AE52:AF52"/>
    <mergeCell ref="AG52:AN52"/>
    <mergeCell ref="AO52:AP52"/>
    <mergeCell ref="AQ52:AR52"/>
    <mergeCell ref="BO51:BP51"/>
    <mergeCell ref="BQ51:BX51"/>
    <mergeCell ref="BY51:BZ51"/>
    <mergeCell ref="CA51:CB51"/>
    <mergeCell ref="CC51:CJ51"/>
    <mergeCell ref="CK51:CL51"/>
    <mergeCell ref="AQ51:AR51"/>
    <mergeCell ref="AS51:AZ51"/>
    <mergeCell ref="BA51:BB51"/>
    <mergeCell ref="CO53:CV53"/>
    <mergeCell ref="BA53:BB53"/>
    <mergeCell ref="BC53:BD53"/>
    <mergeCell ref="BE53:BL53"/>
    <mergeCell ref="BM53:BN53"/>
    <mergeCell ref="BO53:BP53"/>
    <mergeCell ref="BQ53:BX53"/>
    <mergeCell ref="CO52:CV52"/>
    <mergeCell ref="A53:P53"/>
    <mergeCell ref="Q53:S53"/>
    <mergeCell ref="T53:AB53"/>
    <mergeCell ref="AC53:AD53"/>
    <mergeCell ref="AE53:AF53"/>
    <mergeCell ref="AG53:AN53"/>
    <mergeCell ref="AO53:AP53"/>
    <mergeCell ref="AQ53:AR53"/>
    <mergeCell ref="AS53:AZ53"/>
    <mergeCell ref="BQ52:BX52"/>
    <mergeCell ref="BY52:BZ52"/>
    <mergeCell ref="CA52:CB52"/>
    <mergeCell ref="CC52:CJ52"/>
    <mergeCell ref="CK52:CL52"/>
    <mergeCell ref="CM52:CN52"/>
    <mergeCell ref="AS52:AZ52"/>
    <mergeCell ref="T54:AB54"/>
    <mergeCell ref="AC54:AD54"/>
    <mergeCell ref="AE54:AF54"/>
    <mergeCell ref="AG54:AN54"/>
    <mergeCell ref="BY53:BZ53"/>
    <mergeCell ref="CA53:CB53"/>
    <mergeCell ref="CC53:CJ53"/>
    <mergeCell ref="CK53:CL53"/>
    <mergeCell ref="CM53:CN53"/>
    <mergeCell ref="CK54:CL54"/>
    <mergeCell ref="CM54:CN54"/>
    <mergeCell ref="CO54:CV54"/>
    <mergeCell ref="A55:P55"/>
    <mergeCell ref="Q55:S55"/>
    <mergeCell ref="T55:AB55"/>
    <mergeCell ref="AC55:AD55"/>
    <mergeCell ref="AE55:AF55"/>
    <mergeCell ref="AG55:AN55"/>
    <mergeCell ref="AO55:AP55"/>
    <mergeCell ref="BM54:BN54"/>
    <mergeCell ref="BO54:BP54"/>
    <mergeCell ref="BQ54:BX54"/>
    <mergeCell ref="BY54:BZ54"/>
    <mergeCell ref="CA54:CB54"/>
    <mergeCell ref="CC54:CJ54"/>
    <mergeCell ref="AO54:AP54"/>
    <mergeCell ref="AQ54:AR54"/>
    <mergeCell ref="AS54:AZ54"/>
    <mergeCell ref="BA54:BB54"/>
    <mergeCell ref="BC54:BD54"/>
    <mergeCell ref="BE54:BL54"/>
    <mergeCell ref="A54:P54"/>
    <mergeCell ref="Q54:S54"/>
    <mergeCell ref="CM55:CN55"/>
    <mergeCell ref="CO55:CV55"/>
    <mergeCell ref="CK55:CL55"/>
    <mergeCell ref="AQ55:AR55"/>
    <mergeCell ref="AS55:AZ55"/>
    <mergeCell ref="BA55:BB55"/>
    <mergeCell ref="BC55:BD55"/>
    <mergeCell ref="BE55:BL55"/>
    <mergeCell ref="BM55:BN55"/>
    <mergeCell ref="A56:P56"/>
    <mergeCell ref="Q56:S56"/>
    <mergeCell ref="T56:AB56"/>
    <mergeCell ref="AC56:AD56"/>
    <mergeCell ref="AE56:AF56"/>
    <mergeCell ref="AG56:AN56"/>
    <mergeCell ref="AO56:AP56"/>
    <mergeCell ref="AQ56:AR56"/>
    <mergeCell ref="BO55:BP55"/>
    <mergeCell ref="BA56:BB56"/>
    <mergeCell ref="BC56:BD56"/>
    <mergeCell ref="BE56:BL56"/>
    <mergeCell ref="BM56:BN56"/>
    <mergeCell ref="BO56:BP56"/>
    <mergeCell ref="CA57:CB57"/>
    <mergeCell ref="CC57:CJ57"/>
    <mergeCell ref="BQ55:BX55"/>
    <mergeCell ref="BY55:BZ55"/>
    <mergeCell ref="CA55:CB55"/>
    <mergeCell ref="CC55:CJ55"/>
    <mergeCell ref="CK58:CL58"/>
    <mergeCell ref="CM58:CN58"/>
    <mergeCell ref="CO58:CV58"/>
    <mergeCell ref="BQ58:BX58"/>
    <mergeCell ref="BY58:BZ58"/>
    <mergeCell ref="CA58:CB58"/>
    <mergeCell ref="CC58:CJ58"/>
    <mergeCell ref="CO56:CV56"/>
    <mergeCell ref="A57:P57"/>
    <mergeCell ref="Q57:S57"/>
    <mergeCell ref="T57:AB57"/>
    <mergeCell ref="AC57:AD57"/>
    <mergeCell ref="AE57:AF57"/>
    <mergeCell ref="AG57:AN57"/>
    <mergeCell ref="AO57:AP57"/>
    <mergeCell ref="AQ57:AR57"/>
    <mergeCell ref="AS57:AZ57"/>
    <mergeCell ref="BQ56:BX56"/>
    <mergeCell ref="BY56:BZ56"/>
    <mergeCell ref="CA56:CB56"/>
    <mergeCell ref="CC56:CJ56"/>
    <mergeCell ref="CK56:CL56"/>
    <mergeCell ref="CM56:CN56"/>
    <mergeCell ref="AS56:AZ56"/>
    <mergeCell ref="BY57:BZ57"/>
    <mergeCell ref="CK57:CL57"/>
    <mergeCell ref="CM57:CN57"/>
    <mergeCell ref="CO57:CV57"/>
    <mergeCell ref="BA57:BB57"/>
    <mergeCell ref="BC57:BD57"/>
    <mergeCell ref="BE57:BL57"/>
    <mergeCell ref="BM57:BN57"/>
    <mergeCell ref="BO57:BP57"/>
    <mergeCell ref="BQ57:BX57"/>
    <mergeCell ref="BM58:BN58"/>
    <mergeCell ref="BO58:BP58"/>
    <mergeCell ref="AO58:AP58"/>
    <mergeCell ref="AQ58:AR58"/>
    <mergeCell ref="AS58:AZ58"/>
    <mergeCell ref="BA58:BB58"/>
    <mergeCell ref="BC58:BD58"/>
    <mergeCell ref="BE58:BL58"/>
    <mergeCell ref="A58:P58"/>
    <mergeCell ref="Q58:S58"/>
    <mergeCell ref="T58:AB58"/>
    <mergeCell ref="AC58:AD58"/>
    <mergeCell ref="AE58:AF58"/>
    <mergeCell ref="AG58:AN58"/>
    <mergeCell ref="A61:P61"/>
    <mergeCell ref="T61:AB61"/>
    <mergeCell ref="A62:P62"/>
    <mergeCell ref="AC62:AE62"/>
    <mergeCell ref="AF62:AN62"/>
    <mergeCell ref="AO62:AQ62"/>
    <mergeCell ref="AR62:AZ62"/>
    <mergeCell ref="BA62:BC62"/>
    <mergeCell ref="BO59:BP59"/>
    <mergeCell ref="AQ59:AR59"/>
    <mergeCell ref="AS59:AZ59"/>
    <mergeCell ref="BA59:BB59"/>
    <mergeCell ref="BC59:BD59"/>
    <mergeCell ref="BE59:BL59"/>
    <mergeCell ref="BM59:BN59"/>
    <mergeCell ref="A59:P59"/>
    <mergeCell ref="Q59:S59"/>
    <mergeCell ref="T59:AB59"/>
    <mergeCell ref="AC59:AD59"/>
    <mergeCell ref="AE59:AF59"/>
    <mergeCell ref="AG59:AN59"/>
    <mergeCell ref="AO59:AP59"/>
    <mergeCell ref="Q64:S64"/>
    <mergeCell ref="T64:V64"/>
    <mergeCell ref="BD62:BL62"/>
    <mergeCell ref="BM62:BO62"/>
    <mergeCell ref="BP62:BX62"/>
    <mergeCell ref="BY62:CA62"/>
    <mergeCell ref="CB62:CJ62"/>
    <mergeCell ref="CN62:CV62"/>
    <mergeCell ref="CM59:CN59"/>
    <mergeCell ref="CO59:CV59"/>
    <mergeCell ref="BQ59:BX59"/>
    <mergeCell ref="BY59:BZ59"/>
    <mergeCell ref="CA59:CB59"/>
    <mergeCell ref="CC59:CJ59"/>
    <mergeCell ref="CK59:CL59"/>
    <mergeCell ref="BS64:BX64"/>
    <mergeCell ref="BY64:CA64"/>
    <mergeCell ref="CB64:CD64"/>
    <mergeCell ref="AI64:AN64"/>
    <mergeCell ref="AO64:AQ64"/>
    <mergeCell ref="AR64:AT64"/>
    <mergeCell ref="AU64:AZ64"/>
    <mergeCell ref="BA64:BC64"/>
    <mergeCell ref="BD64:BF64"/>
    <mergeCell ref="AC65:AD65"/>
    <mergeCell ref="AE65:AF65"/>
    <mergeCell ref="AG65:AN65"/>
    <mergeCell ref="AO65:AP65"/>
    <mergeCell ref="AQ65:AR65"/>
    <mergeCell ref="AS65:AZ65"/>
    <mergeCell ref="BG64:BL64"/>
    <mergeCell ref="BM64:BO64"/>
    <mergeCell ref="BP64:BR64"/>
    <mergeCell ref="BY65:BZ65"/>
    <mergeCell ref="CA65:CB65"/>
    <mergeCell ref="CC65:CJ65"/>
    <mergeCell ref="A66:P66"/>
    <mergeCell ref="Q66:T66"/>
    <mergeCell ref="U66:AB66"/>
    <mergeCell ref="AC66:AF66"/>
    <mergeCell ref="AG66:AN66"/>
    <mergeCell ref="AO66:AR66"/>
    <mergeCell ref="AS66:AZ66"/>
    <mergeCell ref="BA65:BB65"/>
    <mergeCell ref="BC65:BD65"/>
    <mergeCell ref="BE65:BL65"/>
    <mergeCell ref="BM65:BN65"/>
    <mergeCell ref="BO65:BP65"/>
    <mergeCell ref="BQ65:BX65"/>
    <mergeCell ref="A64:P65"/>
    <mergeCell ref="W64:AB64"/>
    <mergeCell ref="AC64:AE64"/>
    <mergeCell ref="AF64:AH64"/>
    <mergeCell ref="CE64:CJ64"/>
    <mergeCell ref="Q65:R65"/>
    <mergeCell ref="S65:T65"/>
    <mergeCell ref="U65:AB65"/>
    <mergeCell ref="CL66:CP66"/>
    <mergeCell ref="CQ66:CV66"/>
    <mergeCell ref="A67:P67"/>
    <mergeCell ref="Q67:R67"/>
    <mergeCell ref="S67:T67"/>
    <mergeCell ref="U67:AB67"/>
    <mergeCell ref="AC67:AD67"/>
    <mergeCell ref="AE67:AF67"/>
    <mergeCell ref="AG67:AN67"/>
    <mergeCell ref="AO67:AP67"/>
    <mergeCell ref="BA66:BD66"/>
    <mergeCell ref="BE66:BL66"/>
    <mergeCell ref="BM66:BP66"/>
    <mergeCell ref="BQ66:BX66"/>
    <mergeCell ref="BY66:CB66"/>
    <mergeCell ref="CC66:CJ66"/>
    <mergeCell ref="CO67:CP67"/>
    <mergeCell ref="CQ67:CV67"/>
    <mergeCell ref="BQ67:BX67"/>
    <mergeCell ref="BY67:BZ67"/>
    <mergeCell ref="CA67:CB67"/>
    <mergeCell ref="CC67:CJ67"/>
    <mergeCell ref="CL67:CN67"/>
    <mergeCell ref="A68:P68"/>
    <mergeCell ref="Q68:R68"/>
    <mergeCell ref="S68:T68"/>
    <mergeCell ref="U68:AB68"/>
    <mergeCell ref="AC68:AD68"/>
    <mergeCell ref="AE68:AF68"/>
    <mergeCell ref="AG68:AN68"/>
    <mergeCell ref="AO68:AP68"/>
    <mergeCell ref="BO67:BP67"/>
    <mergeCell ref="AQ67:AR67"/>
    <mergeCell ref="AS67:AZ67"/>
    <mergeCell ref="BA67:BB67"/>
    <mergeCell ref="BC67:BD67"/>
    <mergeCell ref="BE67:BL67"/>
    <mergeCell ref="BM67:BN67"/>
    <mergeCell ref="CO68:CP68"/>
    <mergeCell ref="CQ68:CV68"/>
    <mergeCell ref="A69:P69"/>
    <mergeCell ref="Q69:R69"/>
    <mergeCell ref="S69:T69"/>
    <mergeCell ref="U69:AB69"/>
    <mergeCell ref="AC69:AD69"/>
    <mergeCell ref="AE69:AF69"/>
    <mergeCell ref="AG69:AN69"/>
    <mergeCell ref="AO69:AP69"/>
    <mergeCell ref="BO68:BP68"/>
    <mergeCell ref="BQ68:BX68"/>
    <mergeCell ref="BY68:BZ68"/>
    <mergeCell ref="CA68:CB68"/>
    <mergeCell ref="CC68:CJ68"/>
    <mergeCell ref="CL68:CN68"/>
    <mergeCell ref="AQ68:AR68"/>
    <mergeCell ref="AS68:AZ68"/>
    <mergeCell ref="BA68:BB68"/>
    <mergeCell ref="BC68:BD68"/>
    <mergeCell ref="BE68:BL68"/>
    <mergeCell ref="BM68:BN68"/>
    <mergeCell ref="CO69:CP69"/>
    <mergeCell ref="CQ69:CV69"/>
    <mergeCell ref="A70:P70"/>
    <mergeCell ref="Q70:R70"/>
    <mergeCell ref="S70:T70"/>
    <mergeCell ref="U70:AB70"/>
    <mergeCell ref="AC70:AD70"/>
    <mergeCell ref="AE70:AF70"/>
    <mergeCell ref="AG70:AN70"/>
    <mergeCell ref="AO70:AP70"/>
    <mergeCell ref="BO69:BP69"/>
    <mergeCell ref="BQ69:BX69"/>
    <mergeCell ref="BY69:BZ69"/>
    <mergeCell ref="CA69:CB69"/>
    <mergeCell ref="CC69:CJ69"/>
    <mergeCell ref="CL69:CN69"/>
    <mergeCell ref="AQ69:AR69"/>
    <mergeCell ref="AS69:AZ69"/>
    <mergeCell ref="BA69:BB69"/>
    <mergeCell ref="BC69:BD69"/>
    <mergeCell ref="BE69:BL69"/>
    <mergeCell ref="BM69:BN69"/>
    <mergeCell ref="CO70:CP70"/>
    <mergeCell ref="CQ70:CV70"/>
    <mergeCell ref="A71:P71"/>
    <mergeCell ref="Q71:R71"/>
    <mergeCell ref="S71:T71"/>
    <mergeCell ref="U71:AB71"/>
    <mergeCell ref="AC71:AD71"/>
    <mergeCell ref="AE71:AF71"/>
    <mergeCell ref="AG71:AN71"/>
    <mergeCell ref="AO71:AP71"/>
    <mergeCell ref="BO70:BP70"/>
    <mergeCell ref="BQ70:BX70"/>
    <mergeCell ref="BY70:BZ70"/>
    <mergeCell ref="CA70:CB70"/>
    <mergeCell ref="CC70:CJ70"/>
    <mergeCell ref="CL70:CN70"/>
    <mergeCell ref="AQ70:AR70"/>
    <mergeCell ref="AS70:AZ70"/>
    <mergeCell ref="BA70:BB70"/>
    <mergeCell ref="BC70:BD70"/>
    <mergeCell ref="BE70:BL70"/>
    <mergeCell ref="BM70:BN70"/>
    <mergeCell ref="CO71:CP71"/>
    <mergeCell ref="CQ71:CV71"/>
    <mergeCell ref="A72:P72"/>
    <mergeCell ref="Q72:R72"/>
    <mergeCell ref="S72:T72"/>
    <mergeCell ref="U72:AB72"/>
    <mergeCell ref="AC72:AD72"/>
    <mergeCell ref="AE72:AF72"/>
    <mergeCell ref="AG72:AN72"/>
    <mergeCell ref="AO72:AP72"/>
    <mergeCell ref="BO71:BP71"/>
    <mergeCell ref="BQ71:BX71"/>
    <mergeCell ref="BY71:BZ71"/>
    <mergeCell ref="CA71:CB71"/>
    <mergeCell ref="CC71:CJ71"/>
    <mergeCell ref="CL71:CN71"/>
    <mergeCell ref="AQ71:AR71"/>
    <mergeCell ref="AS71:AZ71"/>
    <mergeCell ref="BA71:BB71"/>
    <mergeCell ref="BC71:BD71"/>
    <mergeCell ref="BE71:BL71"/>
    <mergeCell ref="BM71:BN71"/>
    <mergeCell ref="CO72:CP72"/>
    <mergeCell ref="CQ72:CV72"/>
    <mergeCell ref="A73:P73"/>
    <mergeCell ref="Q73:R73"/>
    <mergeCell ref="S73:T73"/>
    <mergeCell ref="U73:AB73"/>
    <mergeCell ref="AC73:AD73"/>
    <mergeCell ref="AE73:AF73"/>
    <mergeCell ref="AG73:AN73"/>
    <mergeCell ref="AO73:AP73"/>
    <mergeCell ref="BO72:BP72"/>
    <mergeCell ref="BQ72:BX72"/>
    <mergeCell ref="BY72:BZ72"/>
    <mergeCell ref="CA72:CB72"/>
    <mergeCell ref="CC72:CJ72"/>
    <mergeCell ref="CL72:CN72"/>
    <mergeCell ref="AQ72:AR72"/>
    <mergeCell ref="AS72:AZ72"/>
    <mergeCell ref="BA72:BB72"/>
    <mergeCell ref="BC72:BD72"/>
    <mergeCell ref="BE72:BL72"/>
    <mergeCell ref="BM72:BN72"/>
    <mergeCell ref="CO73:CP73"/>
    <mergeCell ref="CQ73:CV73"/>
    <mergeCell ref="AS73:AZ73"/>
    <mergeCell ref="BA73:BB73"/>
    <mergeCell ref="BC73:BD73"/>
    <mergeCell ref="BE73:BL73"/>
    <mergeCell ref="BM73:BN73"/>
    <mergeCell ref="A74:P74"/>
    <mergeCell ref="Q74:R74"/>
    <mergeCell ref="S74:T74"/>
    <mergeCell ref="U74:AB74"/>
    <mergeCell ref="AC74:AD74"/>
    <mergeCell ref="AE74:AF74"/>
    <mergeCell ref="AG74:AN74"/>
    <mergeCell ref="AO74:AP74"/>
    <mergeCell ref="BA74:BB74"/>
    <mergeCell ref="BC74:BD74"/>
    <mergeCell ref="BE74:BL74"/>
    <mergeCell ref="BM74:BN74"/>
    <mergeCell ref="CQ75:CV75"/>
    <mergeCell ref="BQ73:BX73"/>
    <mergeCell ref="BY73:BZ73"/>
    <mergeCell ref="CA73:CB73"/>
    <mergeCell ref="CC73:CJ73"/>
    <mergeCell ref="CL73:CN73"/>
    <mergeCell ref="BO73:BP73"/>
    <mergeCell ref="U76:AB76"/>
    <mergeCell ref="AC76:AD76"/>
    <mergeCell ref="AE76:AF76"/>
    <mergeCell ref="AG76:AN76"/>
    <mergeCell ref="AO76:AP76"/>
    <mergeCell ref="BO75:BP75"/>
    <mergeCell ref="CO74:CP74"/>
    <mergeCell ref="CQ74:CV74"/>
    <mergeCell ref="BQ74:BX74"/>
    <mergeCell ref="BY74:BZ74"/>
    <mergeCell ref="CA74:CB74"/>
    <mergeCell ref="CC74:CJ74"/>
    <mergeCell ref="CL74:CN74"/>
    <mergeCell ref="BQ75:BX75"/>
    <mergeCell ref="BY75:BZ75"/>
    <mergeCell ref="CA75:CB75"/>
    <mergeCell ref="AQ73:AR73"/>
    <mergeCell ref="A75:P75"/>
    <mergeCell ref="Q75:R75"/>
    <mergeCell ref="S75:T75"/>
    <mergeCell ref="U75:AB75"/>
    <mergeCell ref="AC75:AD75"/>
    <mergeCell ref="AE75:AF75"/>
    <mergeCell ref="AG75:AN75"/>
    <mergeCell ref="AO75:AP75"/>
    <mergeCell ref="BO74:BP74"/>
    <mergeCell ref="AQ74:AR74"/>
    <mergeCell ref="AS74:AZ74"/>
    <mergeCell ref="CC75:CJ75"/>
    <mergeCell ref="CL75:CN75"/>
    <mergeCell ref="AQ75:AR75"/>
    <mergeCell ref="AS75:AZ75"/>
    <mergeCell ref="BA75:BB75"/>
    <mergeCell ref="BC75:BD75"/>
    <mergeCell ref="BE75:BL75"/>
    <mergeCell ref="BM75:BN75"/>
    <mergeCell ref="CO76:CP76"/>
    <mergeCell ref="CO75:CP75"/>
    <mergeCell ref="CQ76:CV76"/>
    <mergeCell ref="A78:P78"/>
    <mergeCell ref="U78:AB78"/>
    <mergeCell ref="AG78:AN78"/>
    <mergeCell ref="AS78:AZ78"/>
    <mergeCell ref="BE78:BL78"/>
    <mergeCell ref="BQ78:BX78"/>
    <mergeCell ref="CC78:CJ78"/>
    <mergeCell ref="BO76:BP76"/>
    <mergeCell ref="BQ76:BX76"/>
    <mergeCell ref="BY76:BZ76"/>
    <mergeCell ref="CA76:CB76"/>
    <mergeCell ref="CC76:CJ76"/>
    <mergeCell ref="CL76:CN76"/>
    <mergeCell ref="AQ76:AR76"/>
    <mergeCell ref="AS76:AZ76"/>
    <mergeCell ref="BA76:BB76"/>
    <mergeCell ref="BC76:BD76"/>
    <mergeCell ref="BE76:BL76"/>
    <mergeCell ref="BM76:BN76"/>
    <mergeCell ref="A76:P76"/>
    <mergeCell ref="Q76:R76"/>
    <mergeCell ref="S76:T76"/>
  </mergeCells>
  <phoneticPr fontId="6"/>
  <printOptions horizontalCentered="1" verticalCentered="1" gridLinesSet="0"/>
  <pageMargins left="0" right="0" top="0.39370078740157483" bottom="0" header="0.15748031496062992" footer="0"/>
  <pageSetup paperSize="9" orientation="landscape" r:id="rId1"/>
  <headerFooter alignWithMargins="0"/>
  <rowBreaks count="2" manualBreakCount="2">
    <brk id="39" max="16383" man="1"/>
    <brk id="79" max="9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964D-5E05-4D25-901E-F72CFC43162A}">
  <sheetPr>
    <tabColor rgb="FF00B0F0"/>
  </sheetPr>
  <dimension ref="A1:BY107"/>
  <sheetViews>
    <sheetView showZeros="0" tabSelected="1" view="pageBreakPreview" topLeftCell="A43" zoomScale="115" zoomScaleNormal="100" zoomScaleSheetLayoutView="115" workbookViewId="0">
      <selection activeCell="CI58" sqref="CI58"/>
    </sheetView>
  </sheetViews>
  <sheetFormatPr defaultColWidth="1.19921875" defaultRowHeight="15" customHeight="1"/>
  <cols>
    <col min="1" max="16384" width="1.19921875" style="4"/>
  </cols>
  <sheetData>
    <row r="1" spans="1:77" ht="15" customHeight="1" thickBot="1">
      <c r="A1" s="3"/>
      <c r="B1" s="3"/>
      <c r="C1" s="3"/>
      <c r="AC1" s="631" t="s">
        <v>87</v>
      </c>
      <c r="AD1" s="631"/>
      <c r="AE1" s="631"/>
      <c r="AF1" s="631"/>
      <c r="AG1" s="631"/>
      <c r="AH1" s="631"/>
      <c r="AI1" s="631"/>
      <c r="AJ1" s="631"/>
      <c r="AK1" s="631"/>
      <c r="AL1" s="631"/>
      <c r="AM1" s="631"/>
      <c r="AN1" s="631"/>
      <c r="AO1" s="631"/>
      <c r="AP1" s="631"/>
      <c r="AQ1" s="631"/>
      <c r="AR1" s="631"/>
      <c r="AS1" s="631"/>
      <c r="AT1" s="631"/>
      <c r="AU1" s="631"/>
      <c r="AV1" s="631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6"/>
    </row>
    <row r="2" spans="1:77" ht="15" customHeight="1">
      <c r="A2" s="378" t="s">
        <v>1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631"/>
      <c r="AD2" s="631"/>
      <c r="AE2" s="631"/>
      <c r="AF2" s="631"/>
      <c r="AG2" s="631"/>
      <c r="AH2" s="631"/>
      <c r="AI2" s="631"/>
      <c r="AJ2" s="631"/>
      <c r="AK2" s="631"/>
      <c r="AL2" s="631"/>
      <c r="AM2" s="631"/>
      <c r="AN2" s="631"/>
      <c r="AO2" s="631"/>
      <c r="AP2" s="631"/>
      <c r="AQ2" s="631"/>
      <c r="AR2" s="631"/>
      <c r="AS2" s="631"/>
      <c r="AT2" s="631"/>
      <c r="AU2" s="631"/>
      <c r="AV2" s="631"/>
      <c r="AW2" s="379" t="s">
        <v>88</v>
      </c>
      <c r="AX2" s="380"/>
      <c r="AY2" s="380"/>
      <c r="AZ2" s="380"/>
      <c r="BA2" s="380"/>
      <c r="BB2" s="380"/>
      <c r="BC2" s="380"/>
      <c r="BD2" s="381"/>
      <c r="BF2" s="385"/>
      <c r="BG2" s="386"/>
      <c r="BH2" s="386"/>
      <c r="BI2" s="386"/>
      <c r="BJ2" s="386"/>
      <c r="BK2" s="2" t="s">
        <v>3</v>
      </c>
      <c r="BL2" s="2"/>
      <c r="BM2" s="2"/>
      <c r="BN2" s="2"/>
      <c r="BO2" s="2"/>
      <c r="BP2" s="2"/>
      <c r="BQ2" s="2" t="s">
        <v>4</v>
      </c>
      <c r="BR2" s="2"/>
      <c r="BS2" s="2"/>
      <c r="BT2" s="2"/>
      <c r="BU2" s="2"/>
      <c r="BV2" s="2"/>
      <c r="BW2" s="2" t="s">
        <v>5</v>
      </c>
      <c r="BX2" s="2"/>
      <c r="BY2" s="76"/>
    </row>
    <row r="3" spans="1:77" ht="15" customHeight="1" thickBot="1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/>
      <c r="AC3" s="631"/>
      <c r="AD3" s="631"/>
      <c r="AE3" s="631"/>
      <c r="AF3" s="631"/>
      <c r="AG3" s="631"/>
      <c r="AH3" s="631"/>
      <c r="AI3" s="631"/>
      <c r="AJ3" s="631"/>
      <c r="AK3" s="631"/>
      <c r="AL3" s="631"/>
      <c r="AM3" s="631"/>
      <c r="AN3" s="631"/>
      <c r="AO3" s="631"/>
      <c r="AP3" s="631"/>
      <c r="AQ3" s="631"/>
      <c r="AR3" s="631"/>
      <c r="AS3" s="631"/>
      <c r="AT3" s="631"/>
      <c r="AU3" s="631"/>
      <c r="AV3" s="631"/>
      <c r="AW3" s="382"/>
      <c r="AX3" s="383"/>
      <c r="AY3" s="383"/>
      <c r="AZ3" s="383"/>
      <c r="BA3" s="383"/>
      <c r="BB3" s="383"/>
      <c r="BC3" s="383"/>
      <c r="BD3" s="384"/>
      <c r="BF3" s="387"/>
      <c r="BG3" s="388"/>
      <c r="BH3" s="388"/>
      <c r="BI3" s="388"/>
      <c r="BJ3" s="388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77"/>
    </row>
    <row r="4" spans="1:77" ht="4.5" customHeight="1" thickBot="1"/>
    <row r="5" spans="1:77" ht="16.95" customHeight="1">
      <c r="A5" s="372"/>
      <c r="B5" s="80"/>
      <c r="C5" s="80"/>
      <c r="D5" s="80"/>
      <c r="E5" s="373" t="s">
        <v>6</v>
      </c>
      <c r="F5" s="373"/>
      <c r="G5" s="373"/>
      <c r="H5" s="373"/>
      <c r="I5" s="373"/>
      <c r="J5" s="374" t="s">
        <v>7</v>
      </c>
      <c r="K5" s="374"/>
      <c r="L5" s="375"/>
      <c r="M5" s="375"/>
      <c r="N5" s="375"/>
      <c r="O5" s="374" t="s">
        <v>8</v>
      </c>
      <c r="P5" s="374"/>
      <c r="Q5" s="373" t="s">
        <v>9</v>
      </c>
      <c r="R5" s="373"/>
      <c r="S5" s="373"/>
      <c r="T5" s="373"/>
      <c r="U5" s="416" t="s">
        <v>10</v>
      </c>
      <c r="V5" s="373"/>
      <c r="W5" s="373"/>
      <c r="X5" s="375"/>
      <c r="Y5" s="375"/>
      <c r="Z5" s="375"/>
      <c r="AA5" s="375"/>
      <c r="AB5" s="373" t="s">
        <v>11</v>
      </c>
      <c r="AC5" s="373"/>
      <c r="AD5" s="373" t="s">
        <v>12</v>
      </c>
      <c r="AE5" s="373"/>
      <c r="AF5" s="417"/>
      <c r="AG5" s="13"/>
      <c r="AH5" s="418" t="s">
        <v>13</v>
      </c>
      <c r="AI5" s="419"/>
      <c r="AJ5" s="419"/>
      <c r="AK5" s="419"/>
      <c r="AL5" s="419"/>
      <c r="AM5" s="420"/>
      <c r="AN5" s="424"/>
      <c r="AO5" s="425"/>
      <c r="AP5" s="425"/>
      <c r="AQ5" s="425"/>
      <c r="AR5" s="425"/>
      <c r="AS5" s="425"/>
      <c r="AT5" s="425"/>
      <c r="AU5" s="425"/>
      <c r="AV5" s="425"/>
      <c r="AW5" s="426"/>
      <c r="AX5" s="445" t="s">
        <v>14</v>
      </c>
      <c r="AY5" s="446"/>
      <c r="AZ5" s="447"/>
      <c r="BA5" s="93" t="s">
        <v>15</v>
      </c>
      <c r="BB5" s="448"/>
      <c r="BC5" s="448"/>
      <c r="BD5" s="448"/>
      <c r="BE5" s="448"/>
      <c r="BF5" s="448"/>
      <c r="BG5" s="448"/>
      <c r="BH5" s="448"/>
      <c r="BI5" s="44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9"/>
    </row>
    <row r="6" spans="1:77" ht="16.95" customHeight="1">
      <c r="A6" s="389" t="s">
        <v>89</v>
      </c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1"/>
      <c r="AA6" s="391"/>
      <c r="AB6" s="391"/>
      <c r="AC6" s="391"/>
      <c r="AD6" s="391"/>
      <c r="AE6" s="391"/>
      <c r="AF6" s="392"/>
      <c r="AG6" s="49"/>
      <c r="AH6" s="421"/>
      <c r="AI6" s="422"/>
      <c r="AJ6" s="422"/>
      <c r="AK6" s="422"/>
      <c r="AL6" s="422"/>
      <c r="AM6" s="423"/>
      <c r="AN6" s="395"/>
      <c r="AO6" s="396"/>
      <c r="AP6" s="396"/>
      <c r="AQ6" s="396"/>
      <c r="AR6" s="396"/>
      <c r="AS6" s="396"/>
      <c r="AT6" s="396"/>
      <c r="AU6" s="396"/>
      <c r="AV6" s="396"/>
      <c r="AW6" s="397"/>
      <c r="AX6" s="398" t="s">
        <v>18</v>
      </c>
      <c r="AY6" s="399"/>
      <c r="AZ6" s="400"/>
      <c r="BA6" s="449"/>
      <c r="BB6" s="450"/>
      <c r="BC6" s="450"/>
      <c r="BD6" s="450"/>
      <c r="BE6" s="450"/>
      <c r="BF6" s="450"/>
      <c r="BG6" s="450"/>
      <c r="BH6" s="450"/>
      <c r="BI6" s="450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2"/>
    </row>
    <row r="7" spans="1:77" ht="16.95" customHeight="1" thickBot="1">
      <c r="A7" s="141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393"/>
      <c r="M7" s="393"/>
      <c r="N7" s="393"/>
      <c r="O7" s="393"/>
      <c r="P7" s="393"/>
      <c r="Q7" s="393"/>
      <c r="R7" s="393"/>
      <c r="S7" s="393"/>
      <c r="T7" s="393"/>
      <c r="U7" s="393"/>
      <c r="V7" s="393"/>
      <c r="W7" s="393"/>
      <c r="X7" s="393"/>
      <c r="Y7" s="393"/>
      <c r="Z7" s="393"/>
      <c r="AA7" s="393"/>
      <c r="AB7" s="393"/>
      <c r="AC7" s="393"/>
      <c r="AD7" s="393"/>
      <c r="AE7" s="393"/>
      <c r="AF7" s="394"/>
      <c r="AG7" s="49"/>
      <c r="AH7" s="401" t="s">
        <v>21</v>
      </c>
      <c r="AI7" s="402"/>
      <c r="AJ7" s="402"/>
      <c r="AK7" s="402"/>
      <c r="AL7" s="402"/>
      <c r="AM7" s="403"/>
      <c r="AN7" s="407"/>
      <c r="AO7" s="408"/>
      <c r="AP7" s="408"/>
      <c r="AQ7" s="408"/>
      <c r="AR7" s="408"/>
      <c r="AS7" s="408"/>
      <c r="AT7" s="408"/>
      <c r="AU7" s="408"/>
      <c r="AV7" s="408"/>
      <c r="AW7" s="408"/>
      <c r="AX7" s="408"/>
      <c r="AY7" s="408"/>
      <c r="AZ7" s="409"/>
      <c r="BA7" s="50" t="s">
        <v>23</v>
      </c>
      <c r="BB7" s="51"/>
      <c r="BC7" s="52"/>
      <c r="BD7" s="52"/>
      <c r="BE7" s="52"/>
      <c r="BF7" s="53"/>
      <c r="BG7" s="51"/>
      <c r="BH7" s="53"/>
      <c r="BI7" s="53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4"/>
    </row>
    <row r="8" spans="1:77" ht="16.95" customHeight="1">
      <c r="A8" s="410" t="s">
        <v>90</v>
      </c>
      <c r="B8" s="411"/>
      <c r="C8" s="411"/>
      <c r="D8" s="411"/>
      <c r="E8" s="411"/>
      <c r="F8" s="411"/>
      <c r="G8" s="411"/>
      <c r="H8" s="411"/>
      <c r="I8" s="411"/>
      <c r="J8" s="411"/>
      <c r="K8" s="411"/>
      <c r="L8" s="411"/>
      <c r="M8" s="411"/>
      <c r="N8" s="411"/>
      <c r="O8" s="411"/>
      <c r="P8" s="412"/>
      <c r="Q8" s="427">
        <f>AS40</f>
        <v>0</v>
      </c>
      <c r="R8" s="428"/>
      <c r="S8" s="428"/>
      <c r="T8" s="428"/>
      <c r="U8" s="428"/>
      <c r="V8" s="428"/>
      <c r="W8" s="428"/>
      <c r="X8" s="428"/>
      <c r="Y8" s="428"/>
      <c r="Z8" s="428"/>
      <c r="AA8" s="428"/>
      <c r="AB8" s="428"/>
      <c r="AC8" s="428"/>
      <c r="AD8" s="428"/>
      <c r="AE8" s="428"/>
      <c r="AF8" s="429"/>
      <c r="AG8" s="55"/>
      <c r="AH8" s="404"/>
      <c r="AI8" s="405"/>
      <c r="AJ8" s="405"/>
      <c r="AK8" s="405"/>
      <c r="AL8" s="405"/>
      <c r="AM8" s="406"/>
      <c r="AN8" s="395"/>
      <c r="AO8" s="396"/>
      <c r="AP8" s="396"/>
      <c r="AQ8" s="396"/>
      <c r="AR8" s="396"/>
      <c r="AS8" s="396"/>
      <c r="AT8" s="396"/>
      <c r="AU8" s="396"/>
      <c r="AV8" s="396"/>
      <c r="AW8" s="396"/>
      <c r="AX8" s="396"/>
      <c r="AY8" s="396"/>
      <c r="AZ8" s="397"/>
      <c r="BA8" s="50"/>
      <c r="BB8" s="51"/>
      <c r="BC8" s="51"/>
      <c r="BD8" s="51"/>
      <c r="BE8" s="51"/>
      <c r="BF8" s="433" t="s">
        <v>24</v>
      </c>
      <c r="BG8" s="433"/>
      <c r="BH8" s="434"/>
      <c r="BI8" s="434"/>
      <c r="BJ8" s="434"/>
      <c r="BK8" s="434"/>
      <c r="BL8" s="434"/>
      <c r="BM8" s="434"/>
      <c r="BN8" s="434"/>
      <c r="BO8" s="434"/>
      <c r="BP8" s="434"/>
      <c r="BQ8" s="434"/>
      <c r="BR8" s="434"/>
      <c r="BS8" s="56"/>
      <c r="BT8" s="56"/>
      <c r="BU8" s="56"/>
      <c r="BV8" s="57"/>
      <c r="BW8" s="51"/>
      <c r="BX8" s="51"/>
      <c r="BY8" s="54"/>
    </row>
    <row r="9" spans="1:77" ht="16.95" customHeight="1">
      <c r="A9" s="413"/>
      <c r="B9" s="414"/>
      <c r="C9" s="414"/>
      <c r="D9" s="414"/>
      <c r="E9" s="414"/>
      <c r="F9" s="414"/>
      <c r="G9" s="414"/>
      <c r="H9" s="414"/>
      <c r="I9" s="414"/>
      <c r="J9" s="414"/>
      <c r="K9" s="414"/>
      <c r="L9" s="414"/>
      <c r="M9" s="414"/>
      <c r="N9" s="414"/>
      <c r="O9" s="414"/>
      <c r="P9" s="415"/>
      <c r="Q9" s="430"/>
      <c r="R9" s="431"/>
      <c r="S9" s="431"/>
      <c r="T9" s="431"/>
      <c r="U9" s="431"/>
      <c r="V9" s="431"/>
      <c r="W9" s="431"/>
      <c r="X9" s="431"/>
      <c r="Y9" s="431"/>
      <c r="Z9" s="431"/>
      <c r="AA9" s="431"/>
      <c r="AB9" s="431"/>
      <c r="AC9" s="431"/>
      <c r="AD9" s="431"/>
      <c r="AE9" s="431"/>
      <c r="AF9" s="432"/>
      <c r="AG9" s="55"/>
      <c r="AH9" s="435" t="s">
        <v>27</v>
      </c>
      <c r="AI9" s="436"/>
      <c r="AJ9" s="436"/>
      <c r="AK9" s="436"/>
      <c r="AL9" s="436"/>
      <c r="AM9" s="437"/>
      <c r="AN9" s="407"/>
      <c r="AO9" s="408"/>
      <c r="AP9" s="408"/>
      <c r="AQ9" s="408"/>
      <c r="AR9" s="408"/>
      <c r="AS9" s="408"/>
      <c r="AT9" s="408"/>
      <c r="AU9" s="408"/>
      <c r="AV9" s="408"/>
      <c r="AW9" s="408"/>
      <c r="AX9" s="408"/>
      <c r="AY9" s="408"/>
      <c r="AZ9" s="409"/>
      <c r="BA9" s="441" t="s">
        <v>28</v>
      </c>
      <c r="BB9" s="442"/>
      <c r="BC9" s="442"/>
      <c r="BD9" s="442"/>
      <c r="BE9" s="442"/>
      <c r="BF9" s="443"/>
      <c r="BG9" s="443"/>
      <c r="BH9" s="443"/>
      <c r="BI9" s="443"/>
      <c r="BJ9" s="443"/>
      <c r="BK9" s="443"/>
      <c r="BL9" s="443"/>
      <c r="BM9" s="443"/>
      <c r="BN9" s="443"/>
      <c r="BO9" s="443"/>
      <c r="BP9" s="443"/>
      <c r="BQ9" s="443"/>
      <c r="BR9" s="443"/>
      <c r="BS9" s="443"/>
      <c r="BT9" s="443"/>
      <c r="BU9" s="443"/>
      <c r="BV9" s="443"/>
      <c r="BW9" s="443"/>
      <c r="BX9" s="443"/>
      <c r="BY9" s="444"/>
    </row>
    <row r="10" spans="1:77" ht="16.95" customHeight="1">
      <c r="A10" s="451" t="s">
        <v>33</v>
      </c>
      <c r="B10" s="452"/>
      <c r="C10" s="452"/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452"/>
      <c r="O10" s="452"/>
      <c r="P10" s="453"/>
      <c r="Q10" s="454">
        <f>Q8*10%</f>
        <v>0</v>
      </c>
      <c r="R10" s="455"/>
      <c r="S10" s="455"/>
      <c r="T10" s="455"/>
      <c r="U10" s="455"/>
      <c r="V10" s="455"/>
      <c r="W10" s="455"/>
      <c r="X10" s="455"/>
      <c r="Y10" s="455"/>
      <c r="Z10" s="455"/>
      <c r="AA10" s="455"/>
      <c r="AB10" s="455"/>
      <c r="AC10" s="455"/>
      <c r="AD10" s="455"/>
      <c r="AE10" s="455"/>
      <c r="AF10" s="456"/>
      <c r="AG10" s="58"/>
      <c r="AH10" s="438"/>
      <c r="AI10" s="439"/>
      <c r="AJ10" s="439"/>
      <c r="AK10" s="439"/>
      <c r="AL10" s="439"/>
      <c r="AM10" s="440"/>
      <c r="AN10" s="395"/>
      <c r="AO10" s="396"/>
      <c r="AP10" s="396"/>
      <c r="AQ10" s="396"/>
      <c r="AR10" s="396"/>
      <c r="AS10" s="396"/>
      <c r="AT10" s="396"/>
      <c r="AU10" s="396"/>
      <c r="AV10" s="396"/>
      <c r="AW10" s="396"/>
      <c r="AX10" s="396"/>
      <c r="AY10" s="396"/>
      <c r="AZ10" s="397"/>
      <c r="BA10" s="59"/>
      <c r="BB10" s="60"/>
      <c r="BC10" s="60"/>
      <c r="BD10" s="60"/>
      <c r="BE10" s="60"/>
      <c r="BF10" s="457"/>
      <c r="BG10" s="457"/>
      <c r="BH10" s="457"/>
      <c r="BI10" s="457"/>
      <c r="BJ10" s="457"/>
      <c r="BK10" s="457"/>
      <c r="BL10" s="457"/>
      <c r="BM10" s="457"/>
      <c r="BN10" s="457"/>
      <c r="BO10" s="457"/>
      <c r="BP10" s="457"/>
      <c r="BQ10" s="457"/>
      <c r="BR10" s="457"/>
      <c r="BS10" s="457"/>
      <c r="BT10" s="457"/>
      <c r="BU10" s="457"/>
      <c r="BV10" s="457"/>
      <c r="BW10" s="457"/>
      <c r="BX10" s="457"/>
      <c r="BY10" s="458"/>
    </row>
    <row r="11" spans="1:77" ht="16.95" customHeight="1">
      <c r="A11" s="459" t="s">
        <v>91</v>
      </c>
      <c r="B11" s="460"/>
      <c r="C11" s="460"/>
      <c r="D11" s="460"/>
      <c r="E11" s="460"/>
      <c r="F11" s="460"/>
      <c r="G11" s="460"/>
      <c r="H11" s="460"/>
      <c r="I11" s="460"/>
      <c r="J11" s="460"/>
      <c r="K11" s="460"/>
      <c r="L11" s="460"/>
      <c r="M11" s="460"/>
      <c r="N11" s="460"/>
      <c r="O11" s="460"/>
      <c r="P11" s="461"/>
      <c r="Q11" s="465">
        <f>AS46</f>
        <v>0</v>
      </c>
      <c r="R11" s="466"/>
      <c r="S11" s="466"/>
      <c r="T11" s="466"/>
      <c r="U11" s="466"/>
      <c r="V11" s="466"/>
      <c r="W11" s="466"/>
      <c r="X11" s="466"/>
      <c r="Y11" s="466"/>
      <c r="Z11" s="466"/>
      <c r="AA11" s="466"/>
      <c r="AB11" s="466"/>
      <c r="AC11" s="466"/>
      <c r="AD11" s="466"/>
      <c r="AE11" s="466"/>
      <c r="AF11" s="467"/>
      <c r="AG11" s="55"/>
      <c r="AH11" s="401" t="s">
        <v>30</v>
      </c>
      <c r="AI11" s="402"/>
      <c r="AJ11" s="402"/>
      <c r="AK11" s="402"/>
      <c r="AL11" s="402"/>
      <c r="AM11" s="403"/>
      <c r="AN11" s="468"/>
      <c r="AO11" s="469"/>
      <c r="AP11" s="469"/>
      <c r="AQ11" s="469"/>
      <c r="AR11" s="469"/>
      <c r="AS11" s="469"/>
      <c r="AT11" s="469"/>
      <c r="AU11" s="469"/>
      <c r="AV11" s="469"/>
      <c r="AW11" s="469"/>
      <c r="AX11" s="469"/>
      <c r="AY11" s="469"/>
      <c r="AZ11" s="470"/>
      <c r="BA11" s="441" t="s">
        <v>31</v>
      </c>
      <c r="BB11" s="442"/>
      <c r="BC11" s="442"/>
      <c r="BD11" s="442"/>
      <c r="BE11" s="442"/>
      <c r="BF11" s="474"/>
      <c r="BG11" s="474"/>
      <c r="BH11" s="474"/>
      <c r="BI11" s="474"/>
      <c r="BJ11" s="474"/>
      <c r="BK11" s="474"/>
      <c r="BL11" s="474"/>
      <c r="BM11" s="474"/>
      <c r="BN11" s="474"/>
      <c r="BO11" s="474"/>
      <c r="BP11" s="474"/>
      <c r="BQ11" s="474"/>
      <c r="BR11" s="474"/>
      <c r="BS11" s="474"/>
      <c r="BT11" s="474"/>
      <c r="BU11" s="474"/>
      <c r="BV11" s="475" t="s">
        <v>32</v>
      </c>
      <c r="BW11" s="475"/>
      <c r="BX11" s="475"/>
      <c r="BY11" s="476"/>
    </row>
    <row r="12" spans="1:77" ht="16.95" customHeight="1">
      <c r="A12" s="462"/>
      <c r="B12" s="463"/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3"/>
      <c r="N12" s="463"/>
      <c r="O12" s="463"/>
      <c r="P12" s="464"/>
      <c r="Q12" s="430"/>
      <c r="R12" s="431"/>
      <c r="S12" s="431"/>
      <c r="T12" s="431"/>
      <c r="U12" s="431"/>
      <c r="V12" s="431"/>
      <c r="W12" s="431"/>
      <c r="X12" s="431"/>
      <c r="Y12" s="431"/>
      <c r="Z12" s="431"/>
      <c r="AA12" s="431"/>
      <c r="AB12" s="431"/>
      <c r="AC12" s="431"/>
      <c r="AD12" s="431"/>
      <c r="AE12" s="431"/>
      <c r="AF12" s="432"/>
      <c r="AG12" s="55"/>
      <c r="AH12" s="404"/>
      <c r="AI12" s="405"/>
      <c r="AJ12" s="405"/>
      <c r="AK12" s="405"/>
      <c r="AL12" s="405"/>
      <c r="AM12" s="406"/>
      <c r="AN12" s="471"/>
      <c r="AO12" s="472"/>
      <c r="AP12" s="472"/>
      <c r="AQ12" s="472"/>
      <c r="AR12" s="472"/>
      <c r="AS12" s="472"/>
      <c r="AT12" s="472"/>
      <c r="AU12" s="472"/>
      <c r="AV12" s="472"/>
      <c r="AW12" s="472"/>
      <c r="AX12" s="472"/>
      <c r="AY12" s="472"/>
      <c r="AZ12" s="473"/>
      <c r="BA12" s="484" t="s">
        <v>34</v>
      </c>
      <c r="BB12" s="485"/>
      <c r="BC12" s="485"/>
      <c r="BD12" s="485"/>
      <c r="BE12" s="48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6"/>
    </row>
    <row r="13" spans="1:77" ht="16.95" customHeight="1">
      <c r="A13" s="486" t="s">
        <v>35</v>
      </c>
      <c r="B13" s="487"/>
      <c r="C13" s="487"/>
      <c r="D13" s="487"/>
      <c r="E13" s="487"/>
      <c r="F13" s="487"/>
      <c r="G13" s="487"/>
      <c r="H13" s="487"/>
      <c r="I13" s="487"/>
      <c r="J13" s="487"/>
      <c r="K13" s="487"/>
      <c r="L13" s="487"/>
      <c r="M13" s="487"/>
      <c r="N13" s="487"/>
      <c r="O13" s="487"/>
      <c r="P13" s="488"/>
      <c r="Q13" s="465">
        <f>SUM(Q8:AF12)</f>
        <v>0</v>
      </c>
      <c r="R13" s="466"/>
      <c r="S13" s="466"/>
      <c r="T13" s="466"/>
      <c r="U13" s="466"/>
      <c r="V13" s="466"/>
      <c r="W13" s="466"/>
      <c r="X13" s="466"/>
      <c r="Y13" s="466"/>
      <c r="Z13" s="466"/>
      <c r="AA13" s="466"/>
      <c r="AB13" s="466"/>
      <c r="AC13" s="466"/>
      <c r="AD13" s="466"/>
      <c r="AE13" s="466"/>
      <c r="AF13" s="467"/>
      <c r="AG13" s="61"/>
      <c r="AH13" s="489" t="s">
        <v>36</v>
      </c>
      <c r="AI13" s="490"/>
      <c r="AJ13" s="490"/>
      <c r="AK13" s="490"/>
      <c r="AL13" s="490"/>
      <c r="AM13" s="491"/>
      <c r="AN13" s="407"/>
      <c r="AO13" s="408"/>
      <c r="AP13" s="408"/>
      <c r="AQ13" s="408"/>
      <c r="AR13" s="408"/>
      <c r="AS13" s="408"/>
      <c r="AT13" s="408"/>
      <c r="AU13" s="408"/>
      <c r="AV13" s="408"/>
      <c r="AW13" s="408"/>
      <c r="AX13" s="408"/>
      <c r="AY13" s="408"/>
      <c r="AZ13" s="409"/>
      <c r="BA13" s="484" t="s">
        <v>37</v>
      </c>
      <c r="BB13" s="485"/>
      <c r="BC13" s="485"/>
      <c r="BD13" s="485"/>
      <c r="BE13" s="485"/>
      <c r="BF13" s="443"/>
      <c r="BG13" s="443"/>
      <c r="BH13" s="443"/>
      <c r="BI13" s="443"/>
      <c r="BJ13" s="443"/>
      <c r="BK13" s="443"/>
      <c r="BL13" s="443"/>
      <c r="BM13" s="443"/>
      <c r="BN13" s="443"/>
      <c r="BO13" s="443"/>
      <c r="BP13" s="443"/>
      <c r="BQ13" s="443"/>
      <c r="BR13" s="443"/>
      <c r="BS13" s="443"/>
      <c r="BT13" s="443"/>
      <c r="BU13" s="443"/>
      <c r="BV13" s="443"/>
      <c r="BW13" s="443"/>
      <c r="BX13" s="443"/>
      <c r="BY13" s="444"/>
    </row>
    <row r="14" spans="1:77" ht="16.95" customHeight="1" thickBot="1">
      <c r="A14" s="413"/>
      <c r="B14" s="414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5"/>
      <c r="Q14" s="430"/>
      <c r="R14" s="431"/>
      <c r="S14" s="431"/>
      <c r="T14" s="431"/>
      <c r="U14" s="431"/>
      <c r="V14" s="431"/>
      <c r="W14" s="431"/>
      <c r="X14" s="431"/>
      <c r="Y14" s="431"/>
      <c r="Z14" s="431"/>
      <c r="AA14" s="431"/>
      <c r="AB14" s="431"/>
      <c r="AC14" s="431"/>
      <c r="AD14" s="431"/>
      <c r="AE14" s="431"/>
      <c r="AF14" s="432"/>
      <c r="AG14" s="61"/>
      <c r="AH14" s="492"/>
      <c r="AI14" s="493"/>
      <c r="AJ14" s="493"/>
      <c r="AK14" s="493"/>
      <c r="AL14" s="493"/>
      <c r="AM14" s="494"/>
      <c r="AN14" s="495"/>
      <c r="AO14" s="496"/>
      <c r="AP14" s="496"/>
      <c r="AQ14" s="496"/>
      <c r="AR14" s="496"/>
      <c r="AS14" s="496"/>
      <c r="AT14" s="496"/>
      <c r="AU14" s="496"/>
      <c r="AV14" s="496"/>
      <c r="AW14" s="496"/>
      <c r="AX14" s="496"/>
      <c r="AY14" s="496"/>
      <c r="AZ14" s="497"/>
      <c r="BA14" s="62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4"/>
    </row>
    <row r="15" spans="1:77" ht="7.2" customHeight="1">
      <c r="A15" s="3"/>
      <c r="B15" s="3"/>
      <c r="C15" s="3"/>
      <c r="D15" s="3"/>
      <c r="E15" s="3"/>
      <c r="F15" s="3"/>
      <c r="G15" s="3"/>
      <c r="H15" s="3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BA15" s="7"/>
      <c r="BB15" s="7"/>
      <c r="BC15" s="7"/>
      <c r="BD15" s="7"/>
      <c r="BE15" s="7"/>
      <c r="BF15" s="7"/>
      <c r="BR15" s="12"/>
    </row>
    <row r="16" spans="1:77" ht="15" customHeight="1" thickBot="1">
      <c r="A16" s="477" t="s">
        <v>92</v>
      </c>
      <c r="B16" s="477"/>
      <c r="C16" s="477"/>
      <c r="D16" s="477"/>
      <c r="E16" s="477"/>
      <c r="F16" s="477"/>
      <c r="G16" s="477"/>
      <c r="H16" s="47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BA16" s="7"/>
      <c r="BB16" s="7"/>
      <c r="BC16" s="7"/>
      <c r="BD16" s="7"/>
      <c r="BE16" s="7"/>
      <c r="BF16" s="7"/>
      <c r="BR16" s="12"/>
    </row>
    <row r="17" spans="1:77" ht="16.95" customHeight="1">
      <c r="A17" s="478" t="s">
        <v>93</v>
      </c>
      <c r="B17" s="479"/>
      <c r="C17" s="479"/>
      <c r="D17" s="479"/>
      <c r="E17" s="479"/>
      <c r="F17" s="479"/>
      <c r="G17" s="479"/>
      <c r="H17" s="479"/>
      <c r="I17" s="479"/>
      <c r="J17" s="479"/>
      <c r="K17" s="479"/>
      <c r="L17" s="479"/>
      <c r="M17" s="479"/>
      <c r="N17" s="479"/>
      <c r="O17" s="479"/>
      <c r="P17" s="479"/>
      <c r="Q17" s="479"/>
      <c r="R17" s="479"/>
      <c r="S17" s="479"/>
      <c r="T17" s="479"/>
      <c r="U17" s="479"/>
      <c r="V17" s="479"/>
      <c r="W17" s="479"/>
      <c r="X17" s="479"/>
      <c r="Y17" s="479"/>
      <c r="Z17" s="479"/>
      <c r="AA17" s="479"/>
      <c r="AB17" s="479"/>
      <c r="AC17" s="479"/>
      <c r="AD17" s="240" t="s">
        <v>94</v>
      </c>
      <c r="AE17" s="241"/>
      <c r="AF17" s="241"/>
      <c r="AG17" s="241"/>
      <c r="AH17" s="241"/>
      <c r="AI17" s="241"/>
      <c r="AJ17" s="241"/>
      <c r="AK17" s="241"/>
      <c r="AL17" s="241"/>
      <c r="AM17" s="241" t="s">
        <v>95</v>
      </c>
      <c r="AN17" s="241"/>
      <c r="AO17" s="241"/>
      <c r="AP17" s="241"/>
      <c r="AQ17" s="241"/>
      <c r="AR17" s="243"/>
      <c r="AS17" s="480" t="s">
        <v>96</v>
      </c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481"/>
      <c r="BI17" s="482" t="s">
        <v>97</v>
      </c>
      <c r="BJ17" s="483"/>
      <c r="BK17" s="483"/>
      <c r="BL17" s="483"/>
      <c r="BM17" s="483"/>
      <c r="BN17" s="483"/>
      <c r="BO17" s="483"/>
      <c r="BP17" s="483"/>
      <c r="BQ17" s="483"/>
      <c r="BR17" s="483"/>
      <c r="BS17" s="483"/>
      <c r="BT17" s="483"/>
      <c r="BU17" s="483"/>
      <c r="BV17" s="483"/>
      <c r="BW17" s="483"/>
      <c r="BX17" s="483"/>
      <c r="BY17" s="249"/>
    </row>
    <row r="18" spans="1:77" ht="16.95" customHeight="1">
      <c r="A18" s="498"/>
      <c r="B18" s="499"/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499"/>
      <c r="Z18" s="499"/>
      <c r="AA18" s="499"/>
      <c r="AB18" s="499"/>
      <c r="AC18" s="499"/>
      <c r="AD18" s="500" t="s">
        <v>98</v>
      </c>
      <c r="AE18" s="501"/>
      <c r="AF18" s="501"/>
      <c r="AG18" s="501"/>
      <c r="AH18" s="501"/>
      <c r="AI18" s="501"/>
      <c r="AJ18" s="501"/>
      <c r="AK18" s="501"/>
      <c r="AL18" s="501"/>
      <c r="AM18" s="502" t="s">
        <v>99</v>
      </c>
      <c r="AN18" s="502"/>
      <c r="AO18" s="502"/>
      <c r="AP18" s="502"/>
      <c r="AQ18" s="502"/>
      <c r="AR18" s="503"/>
      <c r="AS18" s="504"/>
      <c r="AT18" s="505"/>
      <c r="AU18" s="505"/>
      <c r="AV18" s="505"/>
      <c r="AW18" s="505"/>
      <c r="AX18" s="505"/>
      <c r="AY18" s="505"/>
      <c r="AZ18" s="505"/>
      <c r="BA18" s="505"/>
      <c r="BB18" s="505"/>
      <c r="BC18" s="505"/>
      <c r="BD18" s="505"/>
      <c r="BE18" s="505"/>
      <c r="BF18" s="505"/>
      <c r="BG18" s="506"/>
      <c r="BI18" s="507"/>
      <c r="BJ18" s="508"/>
      <c r="BK18" s="508"/>
      <c r="BL18" s="508"/>
      <c r="BM18" s="508"/>
      <c r="BN18" s="508"/>
      <c r="BO18" s="508"/>
      <c r="BP18" s="508"/>
      <c r="BQ18" s="508"/>
      <c r="BR18" s="508"/>
      <c r="BS18" s="508"/>
      <c r="BT18" s="508"/>
      <c r="BU18" s="508"/>
      <c r="BV18" s="508"/>
      <c r="BW18" s="508"/>
      <c r="BX18" s="508"/>
      <c r="BY18" s="509"/>
    </row>
    <row r="19" spans="1:77" ht="16.95" customHeight="1">
      <c r="A19" s="510"/>
      <c r="B19" s="511"/>
      <c r="C19" s="511"/>
      <c r="D19" s="511"/>
      <c r="E19" s="511"/>
      <c r="F19" s="511"/>
      <c r="G19" s="511"/>
      <c r="H19" s="511"/>
      <c r="I19" s="511"/>
      <c r="J19" s="511"/>
      <c r="K19" s="511"/>
      <c r="L19" s="511"/>
      <c r="M19" s="511"/>
      <c r="N19" s="511"/>
      <c r="O19" s="511"/>
      <c r="P19" s="511"/>
      <c r="Q19" s="511"/>
      <c r="R19" s="511"/>
      <c r="S19" s="511"/>
      <c r="T19" s="511"/>
      <c r="U19" s="511"/>
      <c r="V19" s="511"/>
      <c r="W19" s="511"/>
      <c r="X19" s="511"/>
      <c r="Y19" s="511"/>
      <c r="Z19" s="511"/>
      <c r="AA19" s="511"/>
      <c r="AB19" s="511"/>
      <c r="AC19" s="511"/>
      <c r="AD19" s="500" t="s">
        <v>98</v>
      </c>
      <c r="AE19" s="501"/>
      <c r="AF19" s="501"/>
      <c r="AG19" s="501"/>
      <c r="AH19" s="501"/>
      <c r="AI19" s="501"/>
      <c r="AJ19" s="501"/>
      <c r="AK19" s="501"/>
      <c r="AL19" s="501"/>
      <c r="AM19" s="502" t="s">
        <v>99</v>
      </c>
      <c r="AN19" s="502"/>
      <c r="AO19" s="502"/>
      <c r="AP19" s="502"/>
      <c r="AQ19" s="502"/>
      <c r="AR19" s="503"/>
      <c r="AS19" s="512"/>
      <c r="AT19" s="513"/>
      <c r="AU19" s="513"/>
      <c r="AV19" s="513"/>
      <c r="AW19" s="513"/>
      <c r="AX19" s="513"/>
      <c r="AY19" s="513"/>
      <c r="AZ19" s="513"/>
      <c r="BA19" s="513"/>
      <c r="BB19" s="513"/>
      <c r="BC19" s="513"/>
      <c r="BD19" s="513"/>
      <c r="BE19" s="513"/>
      <c r="BF19" s="513"/>
      <c r="BG19" s="514"/>
      <c r="BI19" s="515"/>
      <c r="BJ19" s="516"/>
      <c r="BK19" s="516"/>
      <c r="BL19" s="516"/>
      <c r="BM19" s="516"/>
      <c r="BN19" s="516"/>
      <c r="BO19" s="516"/>
      <c r="BP19" s="516"/>
      <c r="BQ19" s="516"/>
      <c r="BR19" s="516"/>
      <c r="BS19" s="516"/>
      <c r="BT19" s="516"/>
      <c r="BU19" s="516"/>
      <c r="BV19" s="516"/>
      <c r="BW19" s="516"/>
      <c r="BX19" s="516"/>
      <c r="BY19" s="517"/>
    </row>
    <row r="20" spans="1:77" ht="16.95" customHeight="1">
      <c r="A20" s="510"/>
      <c r="B20" s="511"/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  <c r="AA20" s="511"/>
      <c r="AB20" s="511"/>
      <c r="AC20" s="511"/>
      <c r="AD20" s="500" t="s">
        <v>98</v>
      </c>
      <c r="AE20" s="501"/>
      <c r="AF20" s="501"/>
      <c r="AG20" s="501"/>
      <c r="AH20" s="501"/>
      <c r="AI20" s="501"/>
      <c r="AJ20" s="501"/>
      <c r="AK20" s="501"/>
      <c r="AL20" s="501"/>
      <c r="AM20" s="502" t="s">
        <v>99</v>
      </c>
      <c r="AN20" s="502"/>
      <c r="AO20" s="502"/>
      <c r="AP20" s="502"/>
      <c r="AQ20" s="502"/>
      <c r="AR20" s="503"/>
      <c r="AS20" s="512"/>
      <c r="AT20" s="513"/>
      <c r="AU20" s="513"/>
      <c r="AV20" s="513"/>
      <c r="AW20" s="513"/>
      <c r="AX20" s="513"/>
      <c r="AY20" s="513"/>
      <c r="AZ20" s="513"/>
      <c r="BA20" s="513"/>
      <c r="BB20" s="513"/>
      <c r="BC20" s="513"/>
      <c r="BD20" s="513"/>
      <c r="BE20" s="513"/>
      <c r="BF20" s="513"/>
      <c r="BG20" s="514"/>
      <c r="BI20" s="515"/>
      <c r="BJ20" s="516"/>
      <c r="BK20" s="516"/>
      <c r="BL20" s="516"/>
      <c r="BM20" s="516"/>
      <c r="BN20" s="516"/>
      <c r="BO20" s="516"/>
      <c r="BP20" s="516"/>
      <c r="BQ20" s="516"/>
      <c r="BR20" s="516"/>
      <c r="BS20" s="516"/>
      <c r="BT20" s="516"/>
      <c r="BU20" s="516"/>
      <c r="BV20" s="516"/>
      <c r="BW20" s="516"/>
      <c r="BX20" s="516"/>
      <c r="BY20" s="517"/>
    </row>
    <row r="21" spans="1:77" ht="16.95" customHeight="1">
      <c r="A21" s="510"/>
      <c r="B21" s="511"/>
      <c r="C21" s="511"/>
      <c r="D21" s="511"/>
      <c r="E21" s="511"/>
      <c r="F21" s="511"/>
      <c r="G21" s="511"/>
      <c r="H21" s="511"/>
      <c r="I21" s="511"/>
      <c r="J21" s="511"/>
      <c r="K21" s="511"/>
      <c r="L21" s="511"/>
      <c r="M21" s="511"/>
      <c r="N21" s="511"/>
      <c r="O21" s="511"/>
      <c r="P21" s="511"/>
      <c r="Q21" s="511"/>
      <c r="R21" s="511"/>
      <c r="S21" s="511"/>
      <c r="T21" s="511"/>
      <c r="U21" s="511"/>
      <c r="V21" s="511"/>
      <c r="W21" s="511"/>
      <c r="X21" s="511"/>
      <c r="Y21" s="511"/>
      <c r="Z21" s="511"/>
      <c r="AA21" s="511"/>
      <c r="AB21" s="511"/>
      <c r="AC21" s="511"/>
      <c r="AD21" s="500" t="s">
        <v>98</v>
      </c>
      <c r="AE21" s="501"/>
      <c r="AF21" s="501"/>
      <c r="AG21" s="501"/>
      <c r="AH21" s="501"/>
      <c r="AI21" s="501"/>
      <c r="AJ21" s="501"/>
      <c r="AK21" s="501"/>
      <c r="AL21" s="501"/>
      <c r="AM21" s="502" t="s">
        <v>99</v>
      </c>
      <c r="AN21" s="502"/>
      <c r="AO21" s="502"/>
      <c r="AP21" s="502"/>
      <c r="AQ21" s="502"/>
      <c r="AR21" s="503"/>
      <c r="AS21" s="512"/>
      <c r="AT21" s="513"/>
      <c r="AU21" s="513"/>
      <c r="AV21" s="513"/>
      <c r="AW21" s="513"/>
      <c r="AX21" s="513"/>
      <c r="AY21" s="513"/>
      <c r="AZ21" s="513"/>
      <c r="BA21" s="513"/>
      <c r="BB21" s="513"/>
      <c r="BC21" s="513"/>
      <c r="BD21" s="513"/>
      <c r="BE21" s="513"/>
      <c r="BF21" s="513"/>
      <c r="BG21" s="514"/>
      <c r="BI21" s="515"/>
      <c r="BJ21" s="516"/>
      <c r="BK21" s="516"/>
      <c r="BL21" s="516"/>
      <c r="BM21" s="516"/>
      <c r="BN21" s="516"/>
      <c r="BO21" s="516"/>
      <c r="BP21" s="516"/>
      <c r="BQ21" s="516"/>
      <c r="BR21" s="516"/>
      <c r="BS21" s="516"/>
      <c r="BT21" s="516"/>
      <c r="BU21" s="516"/>
      <c r="BV21" s="516"/>
      <c r="BW21" s="516"/>
      <c r="BX21" s="516"/>
      <c r="BY21" s="517"/>
    </row>
    <row r="22" spans="1:77" ht="16.95" customHeight="1">
      <c r="A22" s="510"/>
      <c r="B22" s="511"/>
      <c r="C22" s="511"/>
      <c r="D22" s="511"/>
      <c r="E22" s="511"/>
      <c r="F22" s="511"/>
      <c r="G22" s="511"/>
      <c r="H22" s="511"/>
      <c r="I22" s="511"/>
      <c r="J22" s="511"/>
      <c r="K22" s="511"/>
      <c r="L22" s="511"/>
      <c r="M22" s="511"/>
      <c r="N22" s="511"/>
      <c r="O22" s="511"/>
      <c r="P22" s="511"/>
      <c r="Q22" s="511"/>
      <c r="R22" s="511"/>
      <c r="S22" s="511"/>
      <c r="T22" s="511"/>
      <c r="U22" s="511"/>
      <c r="V22" s="511"/>
      <c r="W22" s="511"/>
      <c r="X22" s="511"/>
      <c r="Y22" s="511"/>
      <c r="Z22" s="511"/>
      <c r="AA22" s="511"/>
      <c r="AB22" s="511"/>
      <c r="AC22" s="511"/>
      <c r="AD22" s="500" t="s">
        <v>98</v>
      </c>
      <c r="AE22" s="501"/>
      <c r="AF22" s="501"/>
      <c r="AG22" s="501"/>
      <c r="AH22" s="501"/>
      <c r="AI22" s="501"/>
      <c r="AJ22" s="501"/>
      <c r="AK22" s="501"/>
      <c r="AL22" s="501"/>
      <c r="AM22" s="502" t="s">
        <v>99</v>
      </c>
      <c r="AN22" s="502"/>
      <c r="AO22" s="502"/>
      <c r="AP22" s="502"/>
      <c r="AQ22" s="502"/>
      <c r="AR22" s="503"/>
      <c r="AS22" s="512"/>
      <c r="AT22" s="513"/>
      <c r="AU22" s="513"/>
      <c r="AV22" s="513"/>
      <c r="AW22" s="513"/>
      <c r="AX22" s="513"/>
      <c r="AY22" s="513"/>
      <c r="AZ22" s="513"/>
      <c r="BA22" s="513"/>
      <c r="BB22" s="513"/>
      <c r="BC22" s="513"/>
      <c r="BD22" s="513"/>
      <c r="BE22" s="513"/>
      <c r="BF22" s="513"/>
      <c r="BG22" s="514"/>
      <c r="BI22" s="515"/>
      <c r="BJ22" s="516"/>
      <c r="BK22" s="516"/>
      <c r="BL22" s="516"/>
      <c r="BM22" s="516"/>
      <c r="BN22" s="516"/>
      <c r="BO22" s="516"/>
      <c r="BP22" s="516"/>
      <c r="BQ22" s="516"/>
      <c r="BR22" s="516"/>
      <c r="BS22" s="516"/>
      <c r="BT22" s="516"/>
      <c r="BU22" s="516"/>
      <c r="BV22" s="516"/>
      <c r="BW22" s="516"/>
      <c r="BX22" s="516"/>
      <c r="BY22" s="517"/>
    </row>
    <row r="23" spans="1:77" ht="16.95" customHeight="1">
      <c r="A23" s="510"/>
      <c r="B23" s="511"/>
      <c r="C23" s="511"/>
      <c r="D23" s="511"/>
      <c r="E23" s="511"/>
      <c r="F23" s="511"/>
      <c r="G23" s="511"/>
      <c r="H23" s="511"/>
      <c r="I23" s="511"/>
      <c r="J23" s="511"/>
      <c r="K23" s="511"/>
      <c r="L23" s="511"/>
      <c r="M23" s="511"/>
      <c r="N23" s="511"/>
      <c r="O23" s="511"/>
      <c r="P23" s="511"/>
      <c r="Q23" s="511"/>
      <c r="R23" s="511"/>
      <c r="S23" s="511"/>
      <c r="T23" s="511"/>
      <c r="U23" s="511"/>
      <c r="V23" s="511"/>
      <c r="W23" s="511"/>
      <c r="X23" s="511"/>
      <c r="Y23" s="511"/>
      <c r="Z23" s="511"/>
      <c r="AA23" s="511"/>
      <c r="AB23" s="511"/>
      <c r="AC23" s="511"/>
      <c r="AD23" s="500" t="s">
        <v>98</v>
      </c>
      <c r="AE23" s="501"/>
      <c r="AF23" s="501"/>
      <c r="AG23" s="501"/>
      <c r="AH23" s="501"/>
      <c r="AI23" s="501"/>
      <c r="AJ23" s="501"/>
      <c r="AK23" s="501"/>
      <c r="AL23" s="501"/>
      <c r="AM23" s="502" t="s">
        <v>99</v>
      </c>
      <c r="AN23" s="502"/>
      <c r="AO23" s="502"/>
      <c r="AP23" s="502"/>
      <c r="AQ23" s="502"/>
      <c r="AR23" s="503"/>
      <c r="AS23" s="512"/>
      <c r="AT23" s="513"/>
      <c r="AU23" s="513"/>
      <c r="AV23" s="513"/>
      <c r="AW23" s="513"/>
      <c r="AX23" s="513"/>
      <c r="AY23" s="513"/>
      <c r="AZ23" s="513"/>
      <c r="BA23" s="513"/>
      <c r="BB23" s="513"/>
      <c r="BC23" s="513"/>
      <c r="BD23" s="513"/>
      <c r="BE23" s="513"/>
      <c r="BF23" s="513"/>
      <c r="BG23" s="514"/>
      <c r="BI23" s="515"/>
      <c r="BJ23" s="516"/>
      <c r="BK23" s="516"/>
      <c r="BL23" s="516"/>
      <c r="BM23" s="516"/>
      <c r="BN23" s="516"/>
      <c r="BO23" s="516"/>
      <c r="BP23" s="516"/>
      <c r="BQ23" s="516"/>
      <c r="BR23" s="516"/>
      <c r="BS23" s="516"/>
      <c r="BT23" s="516"/>
      <c r="BU23" s="516"/>
      <c r="BV23" s="516"/>
      <c r="BW23" s="516"/>
      <c r="BX23" s="516"/>
      <c r="BY23" s="517"/>
    </row>
    <row r="24" spans="1:77" ht="16.95" customHeight="1">
      <c r="A24" s="510"/>
      <c r="B24" s="511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M24" s="511"/>
      <c r="N24" s="511"/>
      <c r="O24" s="511"/>
      <c r="P24" s="511"/>
      <c r="Q24" s="511"/>
      <c r="R24" s="511"/>
      <c r="S24" s="511"/>
      <c r="T24" s="511"/>
      <c r="U24" s="511"/>
      <c r="V24" s="511"/>
      <c r="W24" s="511"/>
      <c r="X24" s="511"/>
      <c r="Y24" s="511"/>
      <c r="Z24" s="511"/>
      <c r="AA24" s="511"/>
      <c r="AB24" s="511"/>
      <c r="AC24" s="511"/>
      <c r="AD24" s="500" t="s">
        <v>98</v>
      </c>
      <c r="AE24" s="501"/>
      <c r="AF24" s="501"/>
      <c r="AG24" s="501"/>
      <c r="AH24" s="501"/>
      <c r="AI24" s="501"/>
      <c r="AJ24" s="501"/>
      <c r="AK24" s="501"/>
      <c r="AL24" s="501"/>
      <c r="AM24" s="502" t="s">
        <v>99</v>
      </c>
      <c r="AN24" s="502"/>
      <c r="AO24" s="502"/>
      <c r="AP24" s="502"/>
      <c r="AQ24" s="502"/>
      <c r="AR24" s="503"/>
      <c r="AS24" s="512"/>
      <c r="AT24" s="513"/>
      <c r="AU24" s="513"/>
      <c r="AV24" s="513"/>
      <c r="AW24" s="513"/>
      <c r="AX24" s="513"/>
      <c r="AY24" s="513"/>
      <c r="AZ24" s="513"/>
      <c r="BA24" s="513"/>
      <c r="BB24" s="513"/>
      <c r="BC24" s="513"/>
      <c r="BD24" s="513"/>
      <c r="BE24" s="513"/>
      <c r="BF24" s="513"/>
      <c r="BG24" s="514"/>
      <c r="BI24" s="515"/>
      <c r="BJ24" s="516"/>
      <c r="BK24" s="516"/>
      <c r="BL24" s="516"/>
      <c r="BM24" s="516"/>
      <c r="BN24" s="516"/>
      <c r="BO24" s="516"/>
      <c r="BP24" s="516"/>
      <c r="BQ24" s="516"/>
      <c r="BR24" s="516"/>
      <c r="BS24" s="516"/>
      <c r="BT24" s="516"/>
      <c r="BU24" s="516"/>
      <c r="BV24" s="516"/>
      <c r="BW24" s="516"/>
      <c r="BX24" s="516"/>
      <c r="BY24" s="517"/>
    </row>
    <row r="25" spans="1:77" ht="16.95" customHeight="1">
      <c r="A25" s="510"/>
      <c r="B25" s="511"/>
      <c r="C25" s="511"/>
      <c r="D25" s="511"/>
      <c r="E25" s="511"/>
      <c r="F25" s="511"/>
      <c r="G25" s="511"/>
      <c r="H25" s="511"/>
      <c r="I25" s="511"/>
      <c r="J25" s="511"/>
      <c r="K25" s="511"/>
      <c r="L25" s="511"/>
      <c r="M25" s="511"/>
      <c r="N25" s="511"/>
      <c r="O25" s="511"/>
      <c r="P25" s="511"/>
      <c r="Q25" s="511"/>
      <c r="R25" s="511"/>
      <c r="S25" s="511"/>
      <c r="T25" s="511"/>
      <c r="U25" s="511"/>
      <c r="V25" s="511"/>
      <c r="W25" s="511"/>
      <c r="X25" s="511"/>
      <c r="Y25" s="511"/>
      <c r="Z25" s="511"/>
      <c r="AA25" s="511"/>
      <c r="AB25" s="511"/>
      <c r="AC25" s="511"/>
      <c r="AD25" s="500" t="s">
        <v>98</v>
      </c>
      <c r="AE25" s="501"/>
      <c r="AF25" s="501"/>
      <c r="AG25" s="501"/>
      <c r="AH25" s="501"/>
      <c r="AI25" s="501"/>
      <c r="AJ25" s="501"/>
      <c r="AK25" s="501"/>
      <c r="AL25" s="501"/>
      <c r="AM25" s="502" t="s">
        <v>99</v>
      </c>
      <c r="AN25" s="502"/>
      <c r="AO25" s="502"/>
      <c r="AP25" s="502"/>
      <c r="AQ25" s="502"/>
      <c r="AR25" s="503"/>
      <c r="AS25" s="512"/>
      <c r="AT25" s="513"/>
      <c r="AU25" s="513"/>
      <c r="AV25" s="513"/>
      <c r="AW25" s="513"/>
      <c r="AX25" s="513"/>
      <c r="AY25" s="513"/>
      <c r="AZ25" s="513"/>
      <c r="BA25" s="513"/>
      <c r="BB25" s="513"/>
      <c r="BC25" s="513"/>
      <c r="BD25" s="513"/>
      <c r="BE25" s="513"/>
      <c r="BF25" s="513"/>
      <c r="BG25" s="514"/>
      <c r="BI25" s="515"/>
      <c r="BJ25" s="516"/>
      <c r="BK25" s="516"/>
      <c r="BL25" s="516"/>
      <c r="BM25" s="516"/>
      <c r="BN25" s="516"/>
      <c r="BO25" s="516"/>
      <c r="BP25" s="516"/>
      <c r="BQ25" s="516"/>
      <c r="BR25" s="516"/>
      <c r="BS25" s="516"/>
      <c r="BT25" s="516"/>
      <c r="BU25" s="516"/>
      <c r="BV25" s="516"/>
      <c r="BW25" s="516"/>
      <c r="BX25" s="516"/>
      <c r="BY25" s="517"/>
    </row>
    <row r="26" spans="1:77" ht="16.95" customHeight="1">
      <c r="A26" s="510"/>
      <c r="B26" s="511"/>
      <c r="C26" s="511"/>
      <c r="D26" s="511"/>
      <c r="E26" s="511"/>
      <c r="F26" s="511"/>
      <c r="G26" s="511"/>
      <c r="H26" s="511"/>
      <c r="I26" s="511"/>
      <c r="J26" s="511"/>
      <c r="K26" s="511"/>
      <c r="L26" s="511"/>
      <c r="M26" s="511"/>
      <c r="N26" s="511"/>
      <c r="O26" s="511"/>
      <c r="P26" s="511"/>
      <c r="Q26" s="511"/>
      <c r="R26" s="511"/>
      <c r="S26" s="511"/>
      <c r="T26" s="511"/>
      <c r="U26" s="511"/>
      <c r="V26" s="511"/>
      <c r="W26" s="511"/>
      <c r="X26" s="511"/>
      <c r="Y26" s="511"/>
      <c r="Z26" s="511"/>
      <c r="AA26" s="511"/>
      <c r="AB26" s="511"/>
      <c r="AC26" s="511"/>
      <c r="AD26" s="500" t="s">
        <v>98</v>
      </c>
      <c r="AE26" s="501"/>
      <c r="AF26" s="501"/>
      <c r="AG26" s="501"/>
      <c r="AH26" s="501"/>
      <c r="AI26" s="501"/>
      <c r="AJ26" s="501"/>
      <c r="AK26" s="501"/>
      <c r="AL26" s="501"/>
      <c r="AM26" s="502" t="s">
        <v>99</v>
      </c>
      <c r="AN26" s="502"/>
      <c r="AO26" s="502"/>
      <c r="AP26" s="502"/>
      <c r="AQ26" s="502"/>
      <c r="AR26" s="503"/>
      <c r="AS26" s="512"/>
      <c r="AT26" s="513"/>
      <c r="AU26" s="513"/>
      <c r="AV26" s="513"/>
      <c r="AW26" s="513"/>
      <c r="AX26" s="513"/>
      <c r="AY26" s="513"/>
      <c r="AZ26" s="513"/>
      <c r="BA26" s="513"/>
      <c r="BB26" s="513"/>
      <c r="BC26" s="513"/>
      <c r="BD26" s="513"/>
      <c r="BE26" s="513"/>
      <c r="BF26" s="513"/>
      <c r="BG26" s="514"/>
      <c r="BI26" s="515"/>
      <c r="BJ26" s="516"/>
      <c r="BK26" s="516"/>
      <c r="BL26" s="516"/>
      <c r="BM26" s="516"/>
      <c r="BN26" s="516"/>
      <c r="BO26" s="516"/>
      <c r="BP26" s="516"/>
      <c r="BQ26" s="516"/>
      <c r="BR26" s="516"/>
      <c r="BS26" s="516"/>
      <c r="BT26" s="516"/>
      <c r="BU26" s="516"/>
      <c r="BV26" s="516"/>
      <c r="BW26" s="516"/>
      <c r="BX26" s="516"/>
      <c r="BY26" s="517"/>
    </row>
    <row r="27" spans="1:77" ht="16.95" customHeight="1">
      <c r="A27" s="510"/>
      <c r="B27" s="511"/>
      <c r="C27" s="511"/>
      <c r="D27" s="511"/>
      <c r="E27" s="511"/>
      <c r="F27" s="511"/>
      <c r="G27" s="511"/>
      <c r="H27" s="511"/>
      <c r="I27" s="511"/>
      <c r="J27" s="511"/>
      <c r="K27" s="511"/>
      <c r="L27" s="511"/>
      <c r="M27" s="511"/>
      <c r="N27" s="511"/>
      <c r="O27" s="511"/>
      <c r="P27" s="511"/>
      <c r="Q27" s="511"/>
      <c r="R27" s="511"/>
      <c r="S27" s="511"/>
      <c r="T27" s="511"/>
      <c r="U27" s="511"/>
      <c r="V27" s="511"/>
      <c r="W27" s="511"/>
      <c r="X27" s="511"/>
      <c r="Y27" s="511"/>
      <c r="Z27" s="511"/>
      <c r="AA27" s="511"/>
      <c r="AB27" s="511"/>
      <c r="AC27" s="511"/>
      <c r="AD27" s="500" t="s">
        <v>98</v>
      </c>
      <c r="AE27" s="501"/>
      <c r="AF27" s="501"/>
      <c r="AG27" s="501"/>
      <c r="AH27" s="501"/>
      <c r="AI27" s="501"/>
      <c r="AJ27" s="501"/>
      <c r="AK27" s="501"/>
      <c r="AL27" s="501"/>
      <c r="AM27" s="502" t="s">
        <v>99</v>
      </c>
      <c r="AN27" s="502"/>
      <c r="AO27" s="502"/>
      <c r="AP27" s="502"/>
      <c r="AQ27" s="502"/>
      <c r="AR27" s="503"/>
      <c r="AS27" s="512"/>
      <c r="AT27" s="513"/>
      <c r="AU27" s="513"/>
      <c r="AV27" s="513"/>
      <c r="AW27" s="513"/>
      <c r="AX27" s="513"/>
      <c r="AY27" s="513"/>
      <c r="AZ27" s="513"/>
      <c r="BA27" s="513"/>
      <c r="BB27" s="513"/>
      <c r="BC27" s="513"/>
      <c r="BD27" s="513"/>
      <c r="BE27" s="513"/>
      <c r="BF27" s="513"/>
      <c r="BG27" s="514"/>
      <c r="BI27" s="515"/>
      <c r="BJ27" s="516"/>
      <c r="BK27" s="516"/>
      <c r="BL27" s="516"/>
      <c r="BM27" s="516"/>
      <c r="BN27" s="516"/>
      <c r="BO27" s="516"/>
      <c r="BP27" s="516"/>
      <c r="BQ27" s="516"/>
      <c r="BR27" s="516"/>
      <c r="BS27" s="516"/>
      <c r="BT27" s="516"/>
      <c r="BU27" s="516"/>
      <c r="BV27" s="516"/>
      <c r="BW27" s="516"/>
      <c r="BX27" s="516"/>
      <c r="BY27" s="517"/>
    </row>
    <row r="28" spans="1:77" ht="16.95" customHeight="1">
      <c r="A28" s="510"/>
      <c r="B28" s="511"/>
      <c r="C28" s="511"/>
      <c r="D28" s="511"/>
      <c r="E28" s="511"/>
      <c r="F28" s="511"/>
      <c r="G28" s="511"/>
      <c r="H28" s="511"/>
      <c r="I28" s="511"/>
      <c r="J28" s="511"/>
      <c r="K28" s="511"/>
      <c r="L28" s="511"/>
      <c r="M28" s="511"/>
      <c r="N28" s="511"/>
      <c r="O28" s="511"/>
      <c r="P28" s="511"/>
      <c r="Q28" s="511"/>
      <c r="R28" s="511"/>
      <c r="S28" s="511"/>
      <c r="T28" s="511"/>
      <c r="U28" s="511"/>
      <c r="V28" s="511"/>
      <c r="W28" s="511"/>
      <c r="X28" s="511"/>
      <c r="Y28" s="511"/>
      <c r="Z28" s="511"/>
      <c r="AA28" s="511"/>
      <c r="AB28" s="511"/>
      <c r="AC28" s="511"/>
      <c r="AD28" s="500" t="s">
        <v>98</v>
      </c>
      <c r="AE28" s="501"/>
      <c r="AF28" s="501"/>
      <c r="AG28" s="501"/>
      <c r="AH28" s="501"/>
      <c r="AI28" s="501"/>
      <c r="AJ28" s="501"/>
      <c r="AK28" s="501"/>
      <c r="AL28" s="501"/>
      <c r="AM28" s="502" t="s">
        <v>99</v>
      </c>
      <c r="AN28" s="502"/>
      <c r="AO28" s="502"/>
      <c r="AP28" s="502"/>
      <c r="AQ28" s="502"/>
      <c r="AR28" s="503"/>
      <c r="AS28" s="512"/>
      <c r="AT28" s="513"/>
      <c r="AU28" s="513"/>
      <c r="AV28" s="513"/>
      <c r="AW28" s="513"/>
      <c r="AX28" s="513"/>
      <c r="AY28" s="513"/>
      <c r="AZ28" s="513"/>
      <c r="BA28" s="513"/>
      <c r="BB28" s="513"/>
      <c r="BC28" s="513"/>
      <c r="BD28" s="513"/>
      <c r="BE28" s="513"/>
      <c r="BF28" s="513"/>
      <c r="BG28" s="514"/>
      <c r="BI28" s="515"/>
      <c r="BJ28" s="516"/>
      <c r="BK28" s="516"/>
      <c r="BL28" s="516"/>
      <c r="BM28" s="516"/>
      <c r="BN28" s="516"/>
      <c r="BO28" s="516"/>
      <c r="BP28" s="516"/>
      <c r="BQ28" s="516"/>
      <c r="BR28" s="516"/>
      <c r="BS28" s="516"/>
      <c r="BT28" s="516"/>
      <c r="BU28" s="516"/>
      <c r="BV28" s="516"/>
      <c r="BW28" s="516"/>
      <c r="BX28" s="516"/>
      <c r="BY28" s="517"/>
    </row>
    <row r="29" spans="1:77" ht="16.95" customHeight="1">
      <c r="A29" s="510"/>
      <c r="B29" s="511"/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1"/>
      <c r="N29" s="511"/>
      <c r="O29" s="511"/>
      <c r="P29" s="511"/>
      <c r="Q29" s="511"/>
      <c r="R29" s="511"/>
      <c r="S29" s="511"/>
      <c r="T29" s="511"/>
      <c r="U29" s="511"/>
      <c r="V29" s="511"/>
      <c r="W29" s="511"/>
      <c r="X29" s="511"/>
      <c r="Y29" s="511"/>
      <c r="Z29" s="511"/>
      <c r="AA29" s="511"/>
      <c r="AB29" s="511"/>
      <c r="AC29" s="511"/>
      <c r="AD29" s="500" t="s">
        <v>98</v>
      </c>
      <c r="AE29" s="501"/>
      <c r="AF29" s="501"/>
      <c r="AG29" s="501"/>
      <c r="AH29" s="501"/>
      <c r="AI29" s="501"/>
      <c r="AJ29" s="501"/>
      <c r="AK29" s="501"/>
      <c r="AL29" s="501"/>
      <c r="AM29" s="502" t="s">
        <v>99</v>
      </c>
      <c r="AN29" s="502"/>
      <c r="AO29" s="502"/>
      <c r="AP29" s="502"/>
      <c r="AQ29" s="502"/>
      <c r="AR29" s="503"/>
      <c r="AS29" s="512"/>
      <c r="AT29" s="513"/>
      <c r="AU29" s="513"/>
      <c r="AV29" s="513"/>
      <c r="AW29" s="513"/>
      <c r="AX29" s="513"/>
      <c r="AY29" s="513"/>
      <c r="AZ29" s="513"/>
      <c r="BA29" s="513"/>
      <c r="BB29" s="513"/>
      <c r="BC29" s="513"/>
      <c r="BD29" s="513"/>
      <c r="BE29" s="513"/>
      <c r="BF29" s="513"/>
      <c r="BG29" s="514"/>
      <c r="BI29" s="515"/>
      <c r="BJ29" s="516"/>
      <c r="BK29" s="516"/>
      <c r="BL29" s="516"/>
      <c r="BM29" s="516"/>
      <c r="BN29" s="516"/>
      <c r="BO29" s="516"/>
      <c r="BP29" s="516"/>
      <c r="BQ29" s="516"/>
      <c r="BR29" s="516"/>
      <c r="BS29" s="516"/>
      <c r="BT29" s="516"/>
      <c r="BU29" s="516"/>
      <c r="BV29" s="516"/>
      <c r="BW29" s="516"/>
      <c r="BX29" s="516"/>
      <c r="BY29" s="517"/>
    </row>
    <row r="30" spans="1:77" ht="16.95" customHeight="1">
      <c r="A30" s="510"/>
      <c r="B30" s="511"/>
      <c r="C30" s="511"/>
      <c r="D30" s="511"/>
      <c r="E30" s="511"/>
      <c r="F30" s="511"/>
      <c r="G30" s="511"/>
      <c r="H30" s="511"/>
      <c r="I30" s="511"/>
      <c r="J30" s="511"/>
      <c r="K30" s="511"/>
      <c r="L30" s="511"/>
      <c r="M30" s="511"/>
      <c r="N30" s="511"/>
      <c r="O30" s="511"/>
      <c r="P30" s="511"/>
      <c r="Q30" s="511"/>
      <c r="R30" s="511"/>
      <c r="S30" s="511"/>
      <c r="T30" s="511"/>
      <c r="U30" s="511"/>
      <c r="V30" s="511"/>
      <c r="W30" s="511"/>
      <c r="X30" s="511"/>
      <c r="Y30" s="511"/>
      <c r="Z30" s="511"/>
      <c r="AA30" s="511"/>
      <c r="AB30" s="511"/>
      <c r="AC30" s="511"/>
      <c r="AD30" s="500" t="s">
        <v>98</v>
      </c>
      <c r="AE30" s="501"/>
      <c r="AF30" s="501"/>
      <c r="AG30" s="501"/>
      <c r="AH30" s="501"/>
      <c r="AI30" s="501"/>
      <c r="AJ30" s="501"/>
      <c r="AK30" s="501"/>
      <c r="AL30" s="501"/>
      <c r="AM30" s="502" t="s">
        <v>99</v>
      </c>
      <c r="AN30" s="502"/>
      <c r="AO30" s="502"/>
      <c r="AP30" s="502"/>
      <c r="AQ30" s="502"/>
      <c r="AR30" s="503"/>
      <c r="AS30" s="512"/>
      <c r="AT30" s="513"/>
      <c r="AU30" s="513"/>
      <c r="AV30" s="513"/>
      <c r="AW30" s="513"/>
      <c r="AX30" s="513"/>
      <c r="AY30" s="513"/>
      <c r="AZ30" s="513"/>
      <c r="BA30" s="513"/>
      <c r="BB30" s="513"/>
      <c r="BC30" s="513"/>
      <c r="BD30" s="513"/>
      <c r="BE30" s="513"/>
      <c r="BF30" s="513"/>
      <c r="BG30" s="514"/>
      <c r="BI30" s="515"/>
      <c r="BJ30" s="516"/>
      <c r="BK30" s="516"/>
      <c r="BL30" s="516"/>
      <c r="BM30" s="516"/>
      <c r="BN30" s="516"/>
      <c r="BO30" s="516"/>
      <c r="BP30" s="516"/>
      <c r="BQ30" s="516"/>
      <c r="BR30" s="516"/>
      <c r="BS30" s="516"/>
      <c r="BT30" s="516"/>
      <c r="BU30" s="516"/>
      <c r="BV30" s="516"/>
      <c r="BW30" s="516"/>
      <c r="BX30" s="516"/>
      <c r="BY30" s="517"/>
    </row>
    <row r="31" spans="1:77" ht="16.95" customHeight="1">
      <c r="A31" s="510"/>
      <c r="B31" s="511"/>
      <c r="C31" s="511"/>
      <c r="D31" s="511"/>
      <c r="E31" s="511"/>
      <c r="F31" s="511"/>
      <c r="G31" s="511"/>
      <c r="H31" s="511"/>
      <c r="I31" s="511"/>
      <c r="J31" s="511"/>
      <c r="K31" s="511"/>
      <c r="L31" s="511"/>
      <c r="M31" s="511"/>
      <c r="N31" s="511"/>
      <c r="O31" s="511"/>
      <c r="P31" s="511"/>
      <c r="Q31" s="511"/>
      <c r="R31" s="511"/>
      <c r="S31" s="511"/>
      <c r="T31" s="511"/>
      <c r="U31" s="511"/>
      <c r="V31" s="511"/>
      <c r="W31" s="511"/>
      <c r="X31" s="511"/>
      <c r="Y31" s="511"/>
      <c r="Z31" s="511"/>
      <c r="AA31" s="511"/>
      <c r="AB31" s="511"/>
      <c r="AC31" s="511"/>
      <c r="AD31" s="500" t="s">
        <v>98</v>
      </c>
      <c r="AE31" s="501"/>
      <c r="AF31" s="501"/>
      <c r="AG31" s="501"/>
      <c r="AH31" s="501"/>
      <c r="AI31" s="501"/>
      <c r="AJ31" s="501"/>
      <c r="AK31" s="501"/>
      <c r="AL31" s="501"/>
      <c r="AM31" s="502" t="s">
        <v>99</v>
      </c>
      <c r="AN31" s="502"/>
      <c r="AO31" s="502"/>
      <c r="AP31" s="502"/>
      <c r="AQ31" s="502"/>
      <c r="AR31" s="503"/>
      <c r="AS31" s="512"/>
      <c r="AT31" s="513"/>
      <c r="AU31" s="513"/>
      <c r="AV31" s="513"/>
      <c r="AW31" s="513"/>
      <c r="AX31" s="513"/>
      <c r="AY31" s="513"/>
      <c r="AZ31" s="513"/>
      <c r="BA31" s="513"/>
      <c r="BB31" s="513"/>
      <c r="BC31" s="513"/>
      <c r="BD31" s="513"/>
      <c r="BE31" s="513"/>
      <c r="BF31" s="513"/>
      <c r="BG31" s="514"/>
      <c r="BI31" s="515"/>
      <c r="BJ31" s="516"/>
      <c r="BK31" s="516"/>
      <c r="BL31" s="516"/>
      <c r="BM31" s="516"/>
      <c r="BN31" s="516"/>
      <c r="BO31" s="516"/>
      <c r="BP31" s="516"/>
      <c r="BQ31" s="516"/>
      <c r="BR31" s="516"/>
      <c r="BS31" s="516"/>
      <c r="BT31" s="516"/>
      <c r="BU31" s="516"/>
      <c r="BV31" s="516"/>
      <c r="BW31" s="516"/>
      <c r="BX31" s="516"/>
      <c r="BY31" s="517"/>
    </row>
    <row r="32" spans="1:77" ht="16.95" customHeight="1">
      <c r="A32" s="510"/>
      <c r="B32" s="511"/>
      <c r="C32" s="511"/>
      <c r="D32" s="511"/>
      <c r="E32" s="511"/>
      <c r="F32" s="511"/>
      <c r="G32" s="511"/>
      <c r="H32" s="511"/>
      <c r="I32" s="51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511"/>
      <c r="W32" s="511"/>
      <c r="X32" s="511"/>
      <c r="Y32" s="511"/>
      <c r="Z32" s="511"/>
      <c r="AA32" s="511"/>
      <c r="AB32" s="511"/>
      <c r="AC32" s="511"/>
      <c r="AD32" s="500" t="s">
        <v>98</v>
      </c>
      <c r="AE32" s="501"/>
      <c r="AF32" s="501"/>
      <c r="AG32" s="501"/>
      <c r="AH32" s="501"/>
      <c r="AI32" s="501"/>
      <c r="AJ32" s="501"/>
      <c r="AK32" s="501"/>
      <c r="AL32" s="501"/>
      <c r="AM32" s="502" t="s">
        <v>99</v>
      </c>
      <c r="AN32" s="502"/>
      <c r="AO32" s="502"/>
      <c r="AP32" s="502"/>
      <c r="AQ32" s="502"/>
      <c r="AR32" s="503"/>
      <c r="AS32" s="512"/>
      <c r="AT32" s="513"/>
      <c r="AU32" s="513"/>
      <c r="AV32" s="513"/>
      <c r="AW32" s="513"/>
      <c r="AX32" s="513"/>
      <c r="AY32" s="513"/>
      <c r="AZ32" s="513"/>
      <c r="BA32" s="513"/>
      <c r="BB32" s="513"/>
      <c r="BC32" s="513"/>
      <c r="BD32" s="513"/>
      <c r="BE32" s="513"/>
      <c r="BF32" s="513"/>
      <c r="BG32" s="514"/>
      <c r="BI32" s="515"/>
      <c r="BJ32" s="516"/>
      <c r="BK32" s="516"/>
      <c r="BL32" s="516"/>
      <c r="BM32" s="516"/>
      <c r="BN32" s="516"/>
      <c r="BO32" s="516"/>
      <c r="BP32" s="516"/>
      <c r="BQ32" s="516"/>
      <c r="BR32" s="516"/>
      <c r="BS32" s="516"/>
      <c r="BT32" s="516"/>
      <c r="BU32" s="516"/>
      <c r="BV32" s="516"/>
      <c r="BW32" s="516"/>
      <c r="BX32" s="516"/>
      <c r="BY32" s="517"/>
    </row>
    <row r="33" spans="1:77" ht="16.95" customHeight="1">
      <c r="A33" s="510"/>
      <c r="B33" s="511"/>
      <c r="C33" s="511"/>
      <c r="D33" s="511"/>
      <c r="E33" s="511"/>
      <c r="F33" s="511"/>
      <c r="G33" s="511"/>
      <c r="H33" s="511"/>
      <c r="I33" s="511"/>
      <c r="J33" s="511"/>
      <c r="K33" s="511"/>
      <c r="L33" s="511"/>
      <c r="M33" s="511"/>
      <c r="N33" s="511"/>
      <c r="O33" s="511"/>
      <c r="P33" s="511"/>
      <c r="Q33" s="511"/>
      <c r="R33" s="511"/>
      <c r="S33" s="511"/>
      <c r="T33" s="511"/>
      <c r="U33" s="511"/>
      <c r="V33" s="511"/>
      <c r="W33" s="511"/>
      <c r="X33" s="511"/>
      <c r="Y33" s="511"/>
      <c r="Z33" s="511"/>
      <c r="AA33" s="511"/>
      <c r="AB33" s="511"/>
      <c r="AC33" s="511"/>
      <c r="AD33" s="500" t="s">
        <v>98</v>
      </c>
      <c r="AE33" s="501"/>
      <c r="AF33" s="501"/>
      <c r="AG33" s="501"/>
      <c r="AH33" s="501"/>
      <c r="AI33" s="501"/>
      <c r="AJ33" s="501"/>
      <c r="AK33" s="501"/>
      <c r="AL33" s="501"/>
      <c r="AM33" s="502" t="s">
        <v>99</v>
      </c>
      <c r="AN33" s="502"/>
      <c r="AO33" s="502"/>
      <c r="AP33" s="502"/>
      <c r="AQ33" s="502"/>
      <c r="AR33" s="503"/>
      <c r="AS33" s="512"/>
      <c r="AT33" s="513"/>
      <c r="AU33" s="513"/>
      <c r="AV33" s="513"/>
      <c r="AW33" s="513"/>
      <c r="AX33" s="513"/>
      <c r="AY33" s="513"/>
      <c r="AZ33" s="513"/>
      <c r="BA33" s="513"/>
      <c r="BB33" s="513"/>
      <c r="BC33" s="513"/>
      <c r="BD33" s="513"/>
      <c r="BE33" s="513"/>
      <c r="BF33" s="513"/>
      <c r="BG33" s="514"/>
      <c r="BI33" s="515"/>
      <c r="BJ33" s="516"/>
      <c r="BK33" s="516"/>
      <c r="BL33" s="516"/>
      <c r="BM33" s="516"/>
      <c r="BN33" s="516"/>
      <c r="BO33" s="516"/>
      <c r="BP33" s="516"/>
      <c r="BQ33" s="516"/>
      <c r="BR33" s="516"/>
      <c r="BS33" s="516"/>
      <c r="BT33" s="516"/>
      <c r="BU33" s="516"/>
      <c r="BV33" s="516"/>
      <c r="BW33" s="516"/>
      <c r="BX33" s="516"/>
      <c r="BY33" s="517"/>
    </row>
    <row r="34" spans="1:77" ht="16.95" customHeight="1">
      <c r="A34" s="510"/>
      <c r="B34" s="511"/>
      <c r="C34" s="511"/>
      <c r="D34" s="511"/>
      <c r="E34" s="511"/>
      <c r="F34" s="511"/>
      <c r="G34" s="511"/>
      <c r="H34" s="511"/>
      <c r="I34" s="511"/>
      <c r="J34" s="511"/>
      <c r="K34" s="511"/>
      <c r="L34" s="511"/>
      <c r="M34" s="511"/>
      <c r="N34" s="511"/>
      <c r="O34" s="511"/>
      <c r="P34" s="511"/>
      <c r="Q34" s="511"/>
      <c r="R34" s="511"/>
      <c r="S34" s="511"/>
      <c r="T34" s="511"/>
      <c r="U34" s="511"/>
      <c r="V34" s="511"/>
      <c r="W34" s="511"/>
      <c r="X34" s="511"/>
      <c r="Y34" s="511"/>
      <c r="Z34" s="511"/>
      <c r="AA34" s="511"/>
      <c r="AB34" s="511"/>
      <c r="AC34" s="511"/>
      <c r="AD34" s="500" t="s">
        <v>98</v>
      </c>
      <c r="AE34" s="501"/>
      <c r="AF34" s="501"/>
      <c r="AG34" s="501"/>
      <c r="AH34" s="501"/>
      <c r="AI34" s="501"/>
      <c r="AJ34" s="501"/>
      <c r="AK34" s="501"/>
      <c r="AL34" s="501"/>
      <c r="AM34" s="502" t="s">
        <v>99</v>
      </c>
      <c r="AN34" s="502"/>
      <c r="AO34" s="502"/>
      <c r="AP34" s="502"/>
      <c r="AQ34" s="502"/>
      <c r="AR34" s="503"/>
      <c r="AS34" s="512"/>
      <c r="AT34" s="513"/>
      <c r="AU34" s="513"/>
      <c r="AV34" s="513"/>
      <c r="AW34" s="513"/>
      <c r="AX34" s="513"/>
      <c r="AY34" s="513"/>
      <c r="AZ34" s="513"/>
      <c r="BA34" s="513"/>
      <c r="BB34" s="513"/>
      <c r="BC34" s="513"/>
      <c r="BD34" s="513"/>
      <c r="BE34" s="513"/>
      <c r="BF34" s="513"/>
      <c r="BG34" s="514"/>
      <c r="BI34" s="515"/>
      <c r="BJ34" s="516"/>
      <c r="BK34" s="516"/>
      <c r="BL34" s="516"/>
      <c r="BM34" s="516"/>
      <c r="BN34" s="516"/>
      <c r="BO34" s="516"/>
      <c r="BP34" s="516"/>
      <c r="BQ34" s="516"/>
      <c r="BR34" s="516"/>
      <c r="BS34" s="516"/>
      <c r="BT34" s="516"/>
      <c r="BU34" s="516"/>
      <c r="BV34" s="516"/>
      <c r="BW34" s="516"/>
      <c r="BX34" s="516"/>
      <c r="BY34" s="517"/>
    </row>
    <row r="35" spans="1:77" ht="16.95" customHeight="1">
      <c r="A35" s="510"/>
      <c r="B35" s="511"/>
      <c r="C35" s="511"/>
      <c r="D35" s="511"/>
      <c r="E35" s="511"/>
      <c r="F35" s="511"/>
      <c r="G35" s="511"/>
      <c r="H35" s="511"/>
      <c r="I35" s="511"/>
      <c r="J35" s="511"/>
      <c r="K35" s="511"/>
      <c r="L35" s="511"/>
      <c r="M35" s="511"/>
      <c r="N35" s="511"/>
      <c r="O35" s="511"/>
      <c r="P35" s="511"/>
      <c r="Q35" s="511"/>
      <c r="R35" s="511"/>
      <c r="S35" s="511"/>
      <c r="T35" s="511"/>
      <c r="U35" s="511"/>
      <c r="V35" s="511"/>
      <c r="W35" s="511"/>
      <c r="X35" s="511"/>
      <c r="Y35" s="511"/>
      <c r="Z35" s="511"/>
      <c r="AA35" s="511"/>
      <c r="AB35" s="511"/>
      <c r="AC35" s="511"/>
      <c r="AD35" s="500" t="s">
        <v>98</v>
      </c>
      <c r="AE35" s="501"/>
      <c r="AF35" s="501"/>
      <c r="AG35" s="501"/>
      <c r="AH35" s="501"/>
      <c r="AI35" s="501"/>
      <c r="AJ35" s="501"/>
      <c r="AK35" s="501"/>
      <c r="AL35" s="501"/>
      <c r="AM35" s="502" t="s">
        <v>99</v>
      </c>
      <c r="AN35" s="502"/>
      <c r="AO35" s="502"/>
      <c r="AP35" s="502"/>
      <c r="AQ35" s="502"/>
      <c r="AR35" s="503"/>
      <c r="AS35" s="512"/>
      <c r="AT35" s="513"/>
      <c r="AU35" s="513"/>
      <c r="AV35" s="513"/>
      <c r="AW35" s="513"/>
      <c r="AX35" s="513"/>
      <c r="AY35" s="513"/>
      <c r="AZ35" s="513"/>
      <c r="BA35" s="513"/>
      <c r="BB35" s="513"/>
      <c r="BC35" s="513"/>
      <c r="BD35" s="513"/>
      <c r="BE35" s="513"/>
      <c r="BF35" s="513"/>
      <c r="BG35" s="514"/>
      <c r="BI35" s="515"/>
      <c r="BJ35" s="516"/>
      <c r="BK35" s="516"/>
      <c r="BL35" s="516"/>
      <c r="BM35" s="516"/>
      <c r="BN35" s="516"/>
      <c r="BO35" s="516"/>
      <c r="BP35" s="516"/>
      <c r="BQ35" s="516"/>
      <c r="BR35" s="516"/>
      <c r="BS35" s="516"/>
      <c r="BT35" s="516"/>
      <c r="BU35" s="516"/>
      <c r="BV35" s="516"/>
      <c r="BW35" s="516"/>
      <c r="BX35" s="516"/>
      <c r="BY35" s="517"/>
    </row>
    <row r="36" spans="1:77" ht="16.95" customHeight="1">
      <c r="A36" s="510"/>
      <c r="B36" s="511"/>
      <c r="C36" s="511"/>
      <c r="D36" s="511"/>
      <c r="E36" s="511"/>
      <c r="F36" s="511"/>
      <c r="G36" s="511"/>
      <c r="H36" s="511"/>
      <c r="I36" s="511"/>
      <c r="J36" s="511"/>
      <c r="K36" s="511"/>
      <c r="L36" s="511"/>
      <c r="M36" s="511"/>
      <c r="N36" s="511"/>
      <c r="O36" s="511"/>
      <c r="P36" s="511"/>
      <c r="Q36" s="511"/>
      <c r="R36" s="511"/>
      <c r="S36" s="511"/>
      <c r="T36" s="511"/>
      <c r="U36" s="511"/>
      <c r="V36" s="511"/>
      <c r="W36" s="511"/>
      <c r="X36" s="511"/>
      <c r="Y36" s="511"/>
      <c r="Z36" s="511"/>
      <c r="AA36" s="511"/>
      <c r="AB36" s="511"/>
      <c r="AC36" s="511"/>
      <c r="AD36" s="500" t="s">
        <v>98</v>
      </c>
      <c r="AE36" s="501"/>
      <c r="AF36" s="501"/>
      <c r="AG36" s="501"/>
      <c r="AH36" s="501"/>
      <c r="AI36" s="501"/>
      <c r="AJ36" s="501"/>
      <c r="AK36" s="501"/>
      <c r="AL36" s="501"/>
      <c r="AM36" s="502" t="s">
        <v>99</v>
      </c>
      <c r="AN36" s="502"/>
      <c r="AO36" s="502"/>
      <c r="AP36" s="502"/>
      <c r="AQ36" s="502"/>
      <c r="AR36" s="503"/>
      <c r="AS36" s="512"/>
      <c r="AT36" s="513"/>
      <c r="AU36" s="513"/>
      <c r="AV36" s="513"/>
      <c r="AW36" s="513"/>
      <c r="AX36" s="513"/>
      <c r="AY36" s="513"/>
      <c r="AZ36" s="513"/>
      <c r="BA36" s="513"/>
      <c r="BB36" s="513"/>
      <c r="BC36" s="513"/>
      <c r="BD36" s="513"/>
      <c r="BE36" s="513"/>
      <c r="BF36" s="513"/>
      <c r="BG36" s="514"/>
      <c r="BI36" s="515"/>
      <c r="BJ36" s="516"/>
      <c r="BK36" s="516"/>
      <c r="BL36" s="516"/>
      <c r="BM36" s="516"/>
      <c r="BN36" s="516"/>
      <c r="BO36" s="516"/>
      <c r="BP36" s="516"/>
      <c r="BQ36" s="516"/>
      <c r="BR36" s="516"/>
      <c r="BS36" s="516"/>
      <c r="BT36" s="516"/>
      <c r="BU36" s="516"/>
      <c r="BV36" s="516"/>
      <c r="BW36" s="516"/>
      <c r="BX36" s="516"/>
      <c r="BY36" s="517"/>
    </row>
    <row r="37" spans="1:77" ht="16.95" customHeight="1">
      <c r="A37" s="510"/>
      <c r="B37" s="511"/>
      <c r="C37" s="511"/>
      <c r="D37" s="511"/>
      <c r="E37" s="511"/>
      <c r="F37" s="511"/>
      <c r="G37" s="511"/>
      <c r="H37" s="511"/>
      <c r="I37" s="511"/>
      <c r="J37" s="511"/>
      <c r="K37" s="511"/>
      <c r="L37" s="511"/>
      <c r="M37" s="511"/>
      <c r="N37" s="511"/>
      <c r="O37" s="511"/>
      <c r="P37" s="511"/>
      <c r="Q37" s="511"/>
      <c r="R37" s="511"/>
      <c r="S37" s="511"/>
      <c r="T37" s="511"/>
      <c r="U37" s="511"/>
      <c r="V37" s="511"/>
      <c r="W37" s="511"/>
      <c r="X37" s="511"/>
      <c r="Y37" s="511"/>
      <c r="Z37" s="511"/>
      <c r="AA37" s="511"/>
      <c r="AB37" s="511"/>
      <c r="AC37" s="511"/>
      <c r="AD37" s="500" t="s">
        <v>98</v>
      </c>
      <c r="AE37" s="501"/>
      <c r="AF37" s="501"/>
      <c r="AG37" s="501"/>
      <c r="AH37" s="501"/>
      <c r="AI37" s="501"/>
      <c r="AJ37" s="501"/>
      <c r="AK37" s="501"/>
      <c r="AL37" s="501"/>
      <c r="AM37" s="502" t="s">
        <v>99</v>
      </c>
      <c r="AN37" s="502"/>
      <c r="AO37" s="502"/>
      <c r="AP37" s="502"/>
      <c r="AQ37" s="502"/>
      <c r="AR37" s="503"/>
      <c r="AS37" s="512"/>
      <c r="AT37" s="513"/>
      <c r="AU37" s="513"/>
      <c r="AV37" s="513"/>
      <c r="AW37" s="513"/>
      <c r="AX37" s="513"/>
      <c r="AY37" s="513"/>
      <c r="AZ37" s="513"/>
      <c r="BA37" s="513"/>
      <c r="BB37" s="513"/>
      <c r="BC37" s="513"/>
      <c r="BD37" s="513"/>
      <c r="BE37" s="513"/>
      <c r="BF37" s="513"/>
      <c r="BG37" s="514"/>
      <c r="BI37" s="515"/>
      <c r="BJ37" s="516"/>
      <c r="BK37" s="516"/>
      <c r="BL37" s="516"/>
      <c r="BM37" s="516"/>
      <c r="BN37" s="516"/>
      <c r="BO37" s="516"/>
      <c r="BP37" s="516"/>
      <c r="BQ37" s="516"/>
      <c r="BR37" s="516"/>
      <c r="BS37" s="516"/>
      <c r="BT37" s="516"/>
      <c r="BU37" s="516"/>
      <c r="BV37" s="516"/>
      <c r="BW37" s="516"/>
      <c r="BX37" s="516"/>
      <c r="BY37" s="517"/>
    </row>
    <row r="38" spans="1:77" ht="16.95" customHeight="1">
      <c r="A38" s="510"/>
      <c r="B38" s="511"/>
      <c r="C38" s="511"/>
      <c r="D38" s="511"/>
      <c r="E38" s="511"/>
      <c r="F38" s="511"/>
      <c r="G38" s="511"/>
      <c r="H38" s="511"/>
      <c r="I38" s="511"/>
      <c r="J38" s="511"/>
      <c r="K38" s="511"/>
      <c r="L38" s="511"/>
      <c r="M38" s="511"/>
      <c r="N38" s="511"/>
      <c r="O38" s="511"/>
      <c r="P38" s="511"/>
      <c r="Q38" s="511"/>
      <c r="R38" s="511"/>
      <c r="S38" s="511"/>
      <c r="T38" s="511"/>
      <c r="U38" s="511"/>
      <c r="V38" s="511"/>
      <c r="W38" s="511"/>
      <c r="X38" s="511"/>
      <c r="Y38" s="511"/>
      <c r="Z38" s="511"/>
      <c r="AA38" s="511"/>
      <c r="AB38" s="511"/>
      <c r="AC38" s="511"/>
      <c r="AD38" s="500" t="s">
        <v>98</v>
      </c>
      <c r="AE38" s="501"/>
      <c r="AF38" s="501"/>
      <c r="AG38" s="501"/>
      <c r="AH38" s="501"/>
      <c r="AI38" s="501"/>
      <c r="AJ38" s="501"/>
      <c r="AK38" s="501"/>
      <c r="AL38" s="501"/>
      <c r="AM38" s="502" t="s">
        <v>99</v>
      </c>
      <c r="AN38" s="502"/>
      <c r="AO38" s="502"/>
      <c r="AP38" s="502"/>
      <c r="AQ38" s="502"/>
      <c r="AR38" s="503"/>
      <c r="AS38" s="512"/>
      <c r="AT38" s="513"/>
      <c r="AU38" s="513"/>
      <c r="AV38" s="513"/>
      <c r="AW38" s="513"/>
      <c r="AX38" s="513"/>
      <c r="AY38" s="513"/>
      <c r="AZ38" s="513"/>
      <c r="BA38" s="513"/>
      <c r="BB38" s="513"/>
      <c r="BC38" s="513"/>
      <c r="BD38" s="513"/>
      <c r="BE38" s="513"/>
      <c r="BF38" s="513"/>
      <c r="BG38" s="514"/>
      <c r="BI38" s="515"/>
      <c r="BJ38" s="516"/>
      <c r="BK38" s="516"/>
      <c r="BL38" s="516"/>
      <c r="BM38" s="516"/>
      <c r="BN38" s="516"/>
      <c r="BO38" s="516"/>
      <c r="BP38" s="516"/>
      <c r="BQ38" s="516"/>
      <c r="BR38" s="516"/>
      <c r="BS38" s="516"/>
      <c r="BT38" s="516"/>
      <c r="BU38" s="516"/>
      <c r="BV38" s="516"/>
      <c r="BW38" s="516"/>
      <c r="BX38" s="516"/>
      <c r="BY38" s="517"/>
    </row>
    <row r="39" spans="1:77" ht="16.95" customHeight="1" thickBot="1">
      <c r="A39" s="530"/>
      <c r="B39" s="531"/>
      <c r="C39" s="531"/>
      <c r="D39" s="531"/>
      <c r="E39" s="531"/>
      <c r="F39" s="531"/>
      <c r="G39" s="531"/>
      <c r="H39" s="531"/>
      <c r="I39" s="531"/>
      <c r="J39" s="531"/>
      <c r="K39" s="531"/>
      <c r="L39" s="531"/>
      <c r="M39" s="531"/>
      <c r="N39" s="531"/>
      <c r="O39" s="531"/>
      <c r="P39" s="531"/>
      <c r="Q39" s="531"/>
      <c r="R39" s="531"/>
      <c r="S39" s="531"/>
      <c r="T39" s="531"/>
      <c r="U39" s="531"/>
      <c r="V39" s="531"/>
      <c r="W39" s="531"/>
      <c r="X39" s="531"/>
      <c r="Y39" s="531"/>
      <c r="Z39" s="531"/>
      <c r="AA39" s="531"/>
      <c r="AB39" s="531"/>
      <c r="AC39" s="531"/>
      <c r="AD39" s="500" t="s">
        <v>98</v>
      </c>
      <c r="AE39" s="501"/>
      <c r="AF39" s="501"/>
      <c r="AG39" s="501"/>
      <c r="AH39" s="501"/>
      <c r="AI39" s="501"/>
      <c r="AJ39" s="501"/>
      <c r="AK39" s="501"/>
      <c r="AL39" s="501"/>
      <c r="AM39" s="502" t="s">
        <v>99</v>
      </c>
      <c r="AN39" s="502"/>
      <c r="AO39" s="502"/>
      <c r="AP39" s="502"/>
      <c r="AQ39" s="502"/>
      <c r="AR39" s="503"/>
      <c r="AS39" s="532"/>
      <c r="AT39" s="533"/>
      <c r="AU39" s="533"/>
      <c r="AV39" s="533"/>
      <c r="AW39" s="533"/>
      <c r="AX39" s="533"/>
      <c r="AY39" s="533"/>
      <c r="AZ39" s="533"/>
      <c r="BA39" s="533"/>
      <c r="BB39" s="533"/>
      <c r="BC39" s="533"/>
      <c r="BD39" s="533"/>
      <c r="BE39" s="533"/>
      <c r="BF39" s="533"/>
      <c r="BG39" s="534"/>
      <c r="BI39" s="515"/>
      <c r="BJ39" s="516"/>
      <c r="BK39" s="516"/>
      <c r="BL39" s="516"/>
      <c r="BM39" s="516"/>
      <c r="BN39" s="516"/>
      <c r="BO39" s="516"/>
      <c r="BP39" s="516"/>
      <c r="BQ39" s="516"/>
      <c r="BR39" s="516"/>
      <c r="BS39" s="516"/>
      <c r="BT39" s="516"/>
      <c r="BU39" s="516"/>
      <c r="BV39" s="516"/>
      <c r="BW39" s="516"/>
      <c r="BX39" s="516"/>
      <c r="BY39" s="517"/>
    </row>
    <row r="40" spans="1:77" ht="16.95" customHeight="1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518" t="s">
        <v>149</v>
      </c>
      <c r="AE40" s="519"/>
      <c r="AF40" s="519"/>
      <c r="AG40" s="519"/>
      <c r="AH40" s="519"/>
      <c r="AI40" s="519"/>
      <c r="AJ40" s="519"/>
      <c r="AK40" s="519"/>
      <c r="AL40" s="519"/>
      <c r="AM40" s="519"/>
      <c r="AN40" s="519"/>
      <c r="AO40" s="519"/>
      <c r="AP40" s="519"/>
      <c r="AQ40" s="519"/>
      <c r="AR40" s="520"/>
      <c r="AS40" s="521">
        <f>SUM(AS18:BG39)</f>
        <v>0</v>
      </c>
      <c r="AT40" s="522"/>
      <c r="AU40" s="522"/>
      <c r="AV40" s="522"/>
      <c r="AW40" s="522"/>
      <c r="AX40" s="522"/>
      <c r="AY40" s="522"/>
      <c r="AZ40" s="522"/>
      <c r="BA40" s="522"/>
      <c r="BB40" s="522"/>
      <c r="BC40" s="522"/>
      <c r="BD40" s="522"/>
      <c r="BE40" s="522"/>
      <c r="BF40" s="522"/>
      <c r="BG40" s="523"/>
      <c r="BI40" s="507"/>
      <c r="BJ40" s="508"/>
      <c r="BK40" s="508"/>
      <c r="BL40" s="508"/>
      <c r="BM40" s="508"/>
      <c r="BN40" s="508"/>
      <c r="BO40" s="508"/>
      <c r="BP40" s="508"/>
      <c r="BQ40" s="508"/>
      <c r="BR40" s="508"/>
      <c r="BS40" s="508"/>
      <c r="BT40" s="508"/>
      <c r="BU40" s="508"/>
      <c r="BV40" s="508"/>
      <c r="BW40" s="508"/>
      <c r="BX40" s="508"/>
      <c r="BY40" s="509"/>
    </row>
    <row r="41" spans="1:77" ht="16.95" customHeight="1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518" t="s">
        <v>150</v>
      </c>
      <c r="AE41" s="519"/>
      <c r="AF41" s="519"/>
      <c r="AG41" s="519"/>
      <c r="AH41" s="519"/>
      <c r="AI41" s="519"/>
      <c r="AJ41" s="519"/>
      <c r="AK41" s="519"/>
      <c r="AL41" s="519"/>
      <c r="AM41" s="519"/>
      <c r="AN41" s="519"/>
      <c r="AO41" s="519"/>
      <c r="AP41" s="519"/>
      <c r="AQ41" s="519"/>
      <c r="AR41" s="520"/>
      <c r="AS41" s="524">
        <f>AS40*10%</f>
        <v>0</v>
      </c>
      <c r="AT41" s="525"/>
      <c r="AU41" s="525"/>
      <c r="AV41" s="525"/>
      <c r="AW41" s="525"/>
      <c r="AX41" s="525"/>
      <c r="AY41" s="525"/>
      <c r="AZ41" s="525"/>
      <c r="BA41" s="525"/>
      <c r="BB41" s="525"/>
      <c r="BC41" s="525"/>
      <c r="BD41" s="525"/>
      <c r="BE41" s="525"/>
      <c r="BF41" s="525"/>
      <c r="BG41" s="52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</row>
    <row r="42" spans="1:77" ht="16.95" customHeight="1">
      <c r="AD42" s="518" t="s">
        <v>151</v>
      </c>
      <c r="AE42" s="519"/>
      <c r="AF42" s="519"/>
      <c r="AG42" s="519"/>
      <c r="AH42" s="519"/>
      <c r="AI42" s="519"/>
      <c r="AJ42" s="519"/>
      <c r="AK42" s="519"/>
      <c r="AL42" s="519"/>
      <c r="AM42" s="519"/>
      <c r="AN42" s="519"/>
      <c r="AO42" s="519"/>
      <c r="AP42" s="519"/>
      <c r="AQ42" s="519"/>
      <c r="AR42" s="520"/>
      <c r="AS42" s="527">
        <f>AS40+AS41</f>
        <v>0</v>
      </c>
      <c r="AT42" s="528"/>
      <c r="AU42" s="528"/>
      <c r="AV42" s="528"/>
      <c r="AW42" s="528"/>
      <c r="AX42" s="528"/>
      <c r="AY42" s="528"/>
      <c r="AZ42" s="528"/>
      <c r="BA42" s="528"/>
      <c r="BB42" s="528"/>
      <c r="BC42" s="528"/>
      <c r="BD42" s="528"/>
      <c r="BE42" s="528"/>
      <c r="BF42" s="528"/>
      <c r="BG42" s="529"/>
      <c r="BH42" s="67"/>
      <c r="BI42" s="67"/>
      <c r="BJ42" s="67"/>
      <c r="BK42" s="67"/>
      <c r="BL42" s="67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</row>
    <row r="43" spans="1:77" ht="16.95" customHeight="1" thickBot="1">
      <c r="A43" s="69" t="s">
        <v>100</v>
      </c>
      <c r="B43" s="69"/>
      <c r="C43" s="69"/>
      <c r="D43" s="69"/>
      <c r="E43" s="69"/>
      <c r="F43" s="69"/>
      <c r="G43" s="69"/>
      <c r="H43" s="69"/>
      <c r="BA43" s="70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68"/>
      <c r="BN43" s="68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</row>
    <row r="44" spans="1:77" ht="16.95" customHeight="1">
      <c r="A44" s="540" t="s">
        <v>101</v>
      </c>
      <c r="B44" s="541"/>
      <c r="C44" s="541"/>
      <c r="D44" s="541"/>
      <c r="E44" s="541"/>
      <c r="F44" s="541"/>
      <c r="G44" s="541"/>
      <c r="H44" s="541"/>
      <c r="I44" s="541"/>
      <c r="J44" s="541"/>
      <c r="K44" s="541"/>
      <c r="L44" s="541"/>
      <c r="M44" s="541"/>
      <c r="N44" s="541"/>
      <c r="O44" s="541"/>
      <c r="P44" s="541"/>
      <c r="Q44" s="541"/>
      <c r="R44" s="541"/>
      <c r="S44" s="541"/>
      <c r="T44" s="541"/>
      <c r="U44" s="541"/>
      <c r="V44" s="541"/>
      <c r="W44" s="541"/>
      <c r="X44" s="541"/>
      <c r="Y44" s="541"/>
      <c r="Z44" s="541"/>
      <c r="AA44" s="541"/>
      <c r="AB44" s="541"/>
      <c r="AC44" s="542"/>
      <c r="AD44" s="240" t="s">
        <v>102</v>
      </c>
      <c r="AE44" s="241"/>
      <c r="AF44" s="241"/>
      <c r="AG44" s="241"/>
      <c r="AH44" s="241"/>
      <c r="AI44" s="241"/>
      <c r="AJ44" s="241"/>
      <c r="AK44" s="241"/>
      <c r="AL44" s="241"/>
      <c r="AM44" s="241" t="s">
        <v>103</v>
      </c>
      <c r="AN44" s="241"/>
      <c r="AO44" s="241"/>
      <c r="AP44" s="241"/>
      <c r="AQ44" s="241"/>
      <c r="AR44" s="243"/>
      <c r="AS44" s="480" t="s">
        <v>96</v>
      </c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481"/>
      <c r="BI44" s="482" t="s">
        <v>97</v>
      </c>
      <c r="BJ44" s="483"/>
      <c r="BK44" s="483"/>
      <c r="BL44" s="483"/>
      <c r="BM44" s="483"/>
      <c r="BN44" s="483"/>
      <c r="BO44" s="483"/>
      <c r="BP44" s="483"/>
      <c r="BQ44" s="483"/>
      <c r="BR44" s="483"/>
      <c r="BS44" s="483"/>
      <c r="BT44" s="483"/>
      <c r="BU44" s="483"/>
      <c r="BV44" s="483"/>
      <c r="BW44" s="483"/>
      <c r="BX44" s="483"/>
      <c r="BY44" s="249"/>
    </row>
    <row r="45" spans="1:77" ht="16.95" customHeight="1" thickBot="1">
      <c r="A45" s="543"/>
      <c r="B45" s="544"/>
      <c r="C45" s="544"/>
      <c r="D45" s="544"/>
      <c r="E45" s="544"/>
      <c r="F45" s="544"/>
      <c r="G45" s="544"/>
      <c r="H45" s="544"/>
      <c r="I45" s="544"/>
      <c r="J45" s="544"/>
      <c r="K45" s="544"/>
      <c r="L45" s="544"/>
      <c r="M45" s="544"/>
      <c r="N45" s="544"/>
      <c r="O45" s="544"/>
      <c r="P45" s="544"/>
      <c r="Q45" s="544"/>
      <c r="R45" s="544"/>
      <c r="S45" s="544"/>
      <c r="T45" s="544"/>
      <c r="U45" s="544"/>
      <c r="V45" s="544"/>
      <c r="W45" s="544"/>
      <c r="X45" s="544"/>
      <c r="Y45" s="544"/>
      <c r="Z45" s="544"/>
      <c r="AA45" s="544"/>
      <c r="AB45" s="544"/>
      <c r="AC45" s="545"/>
      <c r="AD45" s="500" t="s">
        <v>98</v>
      </c>
      <c r="AE45" s="501"/>
      <c r="AF45" s="501"/>
      <c r="AG45" s="501"/>
      <c r="AH45" s="501"/>
      <c r="AI45" s="501"/>
      <c r="AJ45" s="501"/>
      <c r="AK45" s="501"/>
      <c r="AL45" s="501"/>
      <c r="AM45" s="502" t="s">
        <v>99</v>
      </c>
      <c r="AN45" s="502"/>
      <c r="AO45" s="502"/>
      <c r="AP45" s="502"/>
      <c r="AQ45" s="502"/>
      <c r="AR45" s="503"/>
      <c r="AS45" s="546"/>
      <c r="AT45" s="547"/>
      <c r="AU45" s="547"/>
      <c r="AV45" s="547"/>
      <c r="AW45" s="547"/>
      <c r="AX45" s="547"/>
      <c r="AY45" s="547"/>
      <c r="AZ45" s="547"/>
      <c r="BA45" s="547"/>
      <c r="BB45" s="547"/>
      <c r="BC45" s="547"/>
      <c r="BD45" s="547"/>
      <c r="BE45" s="547"/>
      <c r="BF45" s="547"/>
      <c r="BG45" s="548"/>
      <c r="BH45" s="72"/>
      <c r="BI45" s="515"/>
      <c r="BJ45" s="516"/>
      <c r="BK45" s="516"/>
      <c r="BL45" s="516"/>
      <c r="BM45" s="516"/>
      <c r="BN45" s="516"/>
      <c r="BO45" s="516"/>
      <c r="BP45" s="516"/>
      <c r="BQ45" s="516"/>
      <c r="BR45" s="516"/>
      <c r="BS45" s="516"/>
      <c r="BT45" s="516"/>
      <c r="BU45" s="516"/>
      <c r="BV45" s="516"/>
      <c r="BW45" s="516"/>
      <c r="BX45" s="516"/>
      <c r="BY45" s="517"/>
    </row>
    <row r="46" spans="1:77" ht="16.95" customHeight="1">
      <c r="AD46" s="518" t="s">
        <v>152</v>
      </c>
      <c r="AE46" s="519"/>
      <c r="AF46" s="519"/>
      <c r="AG46" s="519"/>
      <c r="AH46" s="519"/>
      <c r="AI46" s="519"/>
      <c r="AJ46" s="519"/>
      <c r="AK46" s="519"/>
      <c r="AL46" s="519"/>
      <c r="AM46" s="519"/>
      <c r="AN46" s="519"/>
      <c r="AO46" s="519"/>
      <c r="AP46" s="519"/>
      <c r="AQ46" s="519"/>
      <c r="AR46" s="520"/>
      <c r="AS46" s="521">
        <f>SUM(AS45)</f>
        <v>0</v>
      </c>
      <c r="AT46" s="522"/>
      <c r="AU46" s="522"/>
      <c r="AV46" s="522"/>
      <c r="AW46" s="522"/>
      <c r="AX46" s="522"/>
      <c r="AY46" s="522"/>
      <c r="AZ46" s="522"/>
      <c r="BA46" s="522"/>
      <c r="BB46" s="522"/>
      <c r="BC46" s="522"/>
      <c r="BD46" s="522"/>
      <c r="BE46" s="522"/>
      <c r="BF46" s="522"/>
      <c r="BG46" s="523"/>
      <c r="BH46" s="72"/>
      <c r="BI46" s="535"/>
      <c r="BJ46" s="536"/>
      <c r="BK46" s="536"/>
      <c r="BL46" s="536"/>
      <c r="BM46" s="536"/>
      <c r="BN46" s="536"/>
      <c r="BO46" s="536"/>
      <c r="BP46" s="536"/>
      <c r="BQ46" s="536"/>
      <c r="BR46" s="536"/>
      <c r="BS46" s="536"/>
      <c r="BT46" s="536"/>
      <c r="BU46" s="536"/>
      <c r="BV46" s="536"/>
      <c r="BW46" s="536"/>
      <c r="BX46" s="536"/>
      <c r="BY46" s="537"/>
    </row>
    <row r="47" spans="1:77" ht="15" customHeight="1">
      <c r="A47" s="257" t="s">
        <v>49</v>
      </c>
      <c r="B47" s="257"/>
      <c r="C47" s="257"/>
      <c r="D47" s="257"/>
      <c r="E47" s="257"/>
      <c r="F47" s="257"/>
      <c r="G47" s="257"/>
      <c r="H47" s="257"/>
      <c r="AY47" s="70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68"/>
      <c r="BL47" s="68"/>
    </row>
    <row r="48" spans="1:77" ht="12" customHeight="1">
      <c r="A48" s="22" t="s">
        <v>127</v>
      </c>
    </row>
    <row r="49" spans="1:77" ht="12" customHeight="1">
      <c r="A49" s="22" t="s">
        <v>50</v>
      </c>
    </row>
    <row r="50" spans="1:77" ht="12" customHeight="1">
      <c r="A50" s="22" t="s">
        <v>54</v>
      </c>
      <c r="BH50" s="241" t="s">
        <v>51</v>
      </c>
      <c r="BI50" s="241"/>
      <c r="BJ50" s="241"/>
      <c r="BK50" s="241"/>
      <c r="BL50" s="241"/>
      <c r="BM50" s="539"/>
      <c r="BN50" s="241" t="s">
        <v>52</v>
      </c>
      <c r="BO50" s="241"/>
      <c r="BP50" s="241"/>
      <c r="BQ50" s="241"/>
      <c r="BR50" s="241"/>
      <c r="BS50" s="241"/>
      <c r="BT50" s="244" t="s">
        <v>53</v>
      </c>
      <c r="BU50" s="241"/>
      <c r="BV50" s="241"/>
      <c r="BW50" s="241"/>
      <c r="BX50" s="241"/>
      <c r="BY50" s="241"/>
    </row>
    <row r="51" spans="1:77" ht="12" customHeight="1">
      <c r="A51" s="22" t="s">
        <v>55</v>
      </c>
      <c r="BH51" s="241"/>
      <c r="BI51" s="241"/>
      <c r="BJ51" s="241"/>
      <c r="BK51" s="241"/>
      <c r="BL51" s="241"/>
      <c r="BM51" s="539"/>
      <c r="BN51" s="241"/>
      <c r="BO51" s="241"/>
      <c r="BP51" s="241"/>
      <c r="BQ51" s="241"/>
      <c r="BR51" s="241"/>
      <c r="BS51" s="241"/>
      <c r="BT51" s="244"/>
      <c r="BU51" s="241"/>
      <c r="BV51" s="241"/>
      <c r="BW51" s="241"/>
      <c r="BX51" s="241"/>
      <c r="BY51" s="241"/>
    </row>
    <row r="52" spans="1:77" ht="12" customHeight="1">
      <c r="A52" s="22" t="s">
        <v>146</v>
      </c>
      <c r="BH52" s="137"/>
      <c r="BI52" s="120"/>
      <c r="BJ52" s="120"/>
      <c r="BK52" s="120"/>
      <c r="BL52" s="120"/>
      <c r="BM52" s="120"/>
      <c r="BN52" s="137"/>
      <c r="BO52" s="120"/>
      <c r="BP52" s="120"/>
      <c r="BQ52" s="120"/>
      <c r="BR52" s="120"/>
      <c r="BS52" s="121"/>
      <c r="BT52" s="483"/>
      <c r="BU52" s="483"/>
      <c r="BV52" s="483"/>
      <c r="BW52" s="483"/>
      <c r="BX52" s="483"/>
      <c r="BY52" s="249"/>
    </row>
    <row r="53" spans="1:77" ht="12" customHeight="1">
      <c r="A53" s="25" t="s">
        <v>125</v>
      </c>
      <c r="BH53" s="555"/>
      <c r="BI53" s="632"/>
      <c r="BJ53" s="632"/>
      <c r="BK53" s="632"/>
      <c r="BL53" s="632"/>
      <c r="BM53" s="632"/>
      <c r="BN53" s="555"/>
      <c r="BO53" s="632"/>
      <c r="BP53" s="632"/>
      <c r="BQ53" s="632"/>
      <c r="BR53" s="632"/>
      <c r="BS53" s="633"/>
      <c r="BT53" s="483"/>
      <c r="BU53" s="483"/>
      <c r="BV53" s="483"/>
      <c r="BW53" s="483"/>
      <c r="BX53" s="483"/>
      <c r="BY53" s="249"/>
    </row>
    <row r="54" spans="1:77" ht="12" customHeight="1">
      <c r="A54" s="22" t="s">
        <v>147</v>
      </c>
      <c r="BH54" s="555"/>
      <c r="BI54" s="632"/>
      <c r="BJ54" s="632"/>
      <c r="BK54" s="632"/>
      <c r="BL54" s="632"/>
      <c r="BM54" s="632"/>
      <c r="BN54" s="555"/>
      <c r="BO54" s="632"/>
      <c r="BP54" s="632"/>
      <c r="BQ54" s="632"/>
      <c r="BR54" s="632"/>
      <c r="BS54" s="633"/>
      <c r="BT54" s="483"/>
      <c r="BU54" s="483"/>
      <c r="BV54" s="483"/>
      <c r="BW54" s="483"/>
      <c r="BX54" s="483"/>
      <c r="BY54" s="249"/>
    </row>
    <row r="55" spans="1:77" ht="12" customHeight="1">
      <c r="A55" s="22" t="s">
        <v>56</v>
      </c>
      <c r="BH55" s="95"/>
      <c r="BI55" s="96"/>
      <c r="BJ55" s="96"/>
      <c r="BK55" s="96"/>
      <c r="BL55" s="96"/>
      <c r="BM55" s="96"/>
      <c r="BN55" s="95"/>
      <c r="BO55" s="96"/>
      <c r="BP55" s="96"/>
      <c r="BQ55" s="96"/>
      <c r="BR55" s="96"/>
      <c r="BS55" s="634"/>
      <c r="BT55" s="483"/>
      <c r="BU55" s="483"/>
      <c r="BV55" s="483"/>
      <c r="BW55" s="483"/>
      <c r="BX55" s="483"/>
      <c r="BY55" s="249"/>
    </row>
    <row r="56" spans="1:77" ht="12" customHeight="1">
      <c r="A56" s="258"/>
      <c r="B56" s="258"/>
      <c r="C56" s="258"/>
      <c r="D56" s="258"/>
      <c r="E56" s="258"/>
      <c r="F56" s="258"/>
      <c r="G56" s="258"/>
      <c r="H56" s="258"/>
      <c r="I56" s="258"/>
      <c r="J56" s="258"/>
      <c r="K56" s="258"/>
      <c r="L56" s="258"/>
      <c r="M56" s="258"/>
      <c r="N56" s="258"/>
      <c r="O56" s="258"/>
      <c r="P56" s="258"/>
      <c r="Q56" s="258"/>
      <c r="R56" s="258"/>
      <c r="S56" s="258"/>
      <c r="T56" s="258"/>
      <c r="U56" s="258"/>
      <c r="V56" s="258"/>
      <c r="W56" s="258"/>
      <c r="X56" s="258"/>
      <c r="Y56" s="258"/>
      <c r="Z56" s="258"/>
      <c r="AA56" s="258"/>
      <c r="AB56" s="258"/>
      <c r="AC56" s="258"/>
      <c r="AD56" s="258"/>
      <c r="AE56" s="258"/>
      <c r="AF56" s="258"/>
      <c r="AG56" s="258"/>
      <c r="AH56" s="258"/>
      <c r="AI56" s="258"/>
      <c r="AJ56" s="258"/>
      <c r="AK56" s="258"/>
      <c r="AL56" s="258"/>
      <c r="AM56" s="258"/>
      <c r="AN56" s="258"/>
      <c r="AO56" s="258"/>
      <c r="AP56" s="258"/>
      <c r="AQ56" s="258"/>
      <c r="AR56" s="258"/>
      <c r="AS56" s="258"/>
      <c r="AT56" s="258"/>
      <c r="AU56" s="258"/>
      <c r="AV56" s="258"/>
      <c r="AW56" s="258"/>
      <c r="AX56" s="258"/>
      <c r="AY56" s="258"/>
      <c r="AZ56" s="258"/>
      <c r="BA56" s="258"/>
      <c r="BB56" s="258"/>
      <c r="BC56" s="258"/>
      <c r="BD56" s="258"/>
      <c r="BE56" s="258"/>
      <c r="BF56" s="258"/>
      <c r="BG56" s="258"/>
      <c r="BH56" s="258"/>
      <c r="BI56" s="258"/>
      <c r="BJ56" s="258"/>
      <c r="BK56" s="258"/>
      <c r="BL56" s="258"/>
      <c r="BM56" s="258"/>
      <c r="BN56" s="258"/>
      <c r="BO56" s="258"/>
      <c r="BP56" s="258"/>
      <c r="BQ56" s="258"/>
      <c r="BR56" s="258"/>
      <c r="BS56" s="258"/>
      <c r="BT56" s="258"/>
      <c r="BU56" s="258"/>
      <c r="BV56" s="258"/>
      <c r="BW56" s="258"/>
      <c r="BX56" s="258"/>
      <c r="BY56" s="258"/>
    </row>
    <row r="57" spans="1:77" s="27" customFormat="1" ht="15" customHeight="1">
      <c r="A57" s="560" t="s">
        <v>105</v>
      </c>
      <c r="B57" s="560"/>
      <c r="C57" s="560"/>
      <c r="D57" s="560"/>
      <c r="E57" s="560"/>
      <c r="F57" s="560"/>
      <c r="G57" s="560"/>
      <c r="H57" s="560"/>
      <c r="I57" s="560"/>
      <c r="J57" s="560"/>
      <c r="K57" s="560"/>
      <c r="L57" s="560"/>
      <c r="M57" s="560"/>
      <c r="N57" s="560"/>
      <c r="O57" s="560"/>
      <c r="P57" s="560"/>
      <c r="Q57" s="560"/>
      <c r="R57" s="560"/>
      <c r="S57" s="560"/>
      <c r="T57" s="560"/>
      <c r="U57" s="560"/>
      <c r="V57" s="560"/>
      <c r="W57" s="560"/>
      <c r="X57" s="560"/>
      <c r="Y57" s="560"/>
      <c r="Z57" s="560"/>
      <c r="AA57" s="560"/>
      <c r="AB57" s="560"/>
      <c r="AC57" s="560"/>
      <c r="AD57" s="560"/>
      <c r="AE57" s="560"/>
      <c r="AF57" s="560"/>
      <c r="AG57" s="560"/>
      <c r="AH57" s="560"/>
      <c r="AI57" s="560"/>
      <c r="AJ57" s="560"/>
      <c r="AK57" s="560"/>
      <c r="AL57" s="560"/>
      <c r="AM57" s="560"/>
      <c r="AN57" s="560"/>
      <c r="AO57" s="560"/>
      <c r="AP57" s="560"/>
      <c r="AQ57" s="560"/>
      <c r="AR57" s="560"/>
      <c r="AS57" s="560"/>
      <c r="AT57" s="560"/>
      <c r="AU57" s="560"/>
      <c r="AV57" s="560"/>
      <c r="AW57" s="560"/>
      <c r="AX57" s="560"/>
      <c r="AY57" s="560"/>
      <c r="AZ57" s="560"/>
      <c r="BA57" s="560"/>
      <c r="BB57" s="560"/>
      <c r="BC57" s="560"/>
      <c r="BD57" s="560"/>
      <c r="BE57" s="560"/>
      <c r="BF57" s="560"/>
      <c r="BG57" s="560"/>
      <c r="BH57" s="560"/>
      <c r="BI57" s="560"/>
      <c r="BJ57" s="560"/>
      <c r="BK57" s="560"/>
      <c r="BL57" s="560"/>
      <c r="BM57" s="560"/>
      <c r="BN57" s="560"/>
      <c r="BO57" s="560"/>
      <c r="BP57" s="560"/>
      <c r="BQ57" s="560"/>
      <c r="BR57" s="560"/>
      <c r="BS57" s="560"/>
      <c r="BT57" s="560"/>
      <c r="BU57" s="560"/>
      <c r="BV57" s="560"/>
      <c r="BW57" s="560"/>
      <c r="BX57" s="560"/>
      <c r="BY57" s="560"/>
    </row>
    <row r="58" spans="1:77" s="27" customFormat="1" ht="15" customHeight="1">
      <c r="A58" s="560"/>
      <c r="B58" s="560"/>
      <c r="C58" s="560"/>
      <c r="D58" s="560"/>
      <c r="E58" s="560"/>
      <c r="F58" s="560"/>
      <c r="G58" s="560"/>
      <c r="H58" s="560"/>
      <c r="I58" s="560"/>
      <c r="J58" s="560"/>
      <c r="K58" s="560"/>
      <c r="L58" s="560"/>
      <c r="M58" s="560"/>
      <c r="N58" s="560"/>
      <c r="O58" s="560"/>
      <c r="P58" s="560"/>
      <c r="Q58" s="560"/>
      <c r="R58" s="560"/>
      <c r="S58" s="560"/>
      <c r="T58" s="560"/>
      <c r="U58" s="560"/>
      <c r="V58" s="560"/>
      <c r="W58" s="560"/>
      <c r="X58" s="560"/>
      <c r="Y58" s="560"/>
      <c r="Z58" s="560"/>
      <c r="AA58" s="560"/>
      <c r="AB58" s="560"/>
      <c r="AC58" s="560"/>
      <c r="AD58" s="560"/>
      <c r="AE58" s="560"/>
      <c r="AF58" s="560"/>
      <c r="AG58" s="560"/>
      <c r="AH58" s="560"/>
      <c r="AI58" s="560"/>
      <c r="AJ58" s="560"/>
      <c r="AK58" s="560"/>
      <c r="AL58" s="560"/>
      <c r="AM58" s="560"/>
      <c r="AN58" s="560"/>
      <c r="AO58" s="560"/>
      <c r="AP58" s="560"/>
      <c r="AQ58" s="560"/>
      <c r="AR58" s="560"/>
      <c r="AS58" s="560"/>
      <c r="AT58" s="560"/>
      <c r="AU58" s="560"/>
      <c r="AV58" s="560"/>
      <c r="AW58" s="560"/>
      <c r="AX58" s="560"/>
      <c r="AY58" s="560"/>
      <c r="AZ58" s="560"/>
      <c r="BA58" s="560"/>
      <c r="BB58" s="560"/>
      <c r="BC58" s="560"/>
      <c r="BD58" s="560"/>
      <c r="BE58" s="560"/>
      <c r="BF58" s="560"/>
      <c r="BG58" s="560"/>
      <c r="BH58" s="560"/>
      <c r="BI58" s="560"/>
      <c r="BJ58" s="560"/>
      <c r="BK58" s="560"/>
      <c r="BL58" s="560"/>
      <c r="BM58" s="560"/>
      <c r="BN58" s="560"/>
      <c r="BO58" s="560"/>
      <c r="BP58" s="560"/>
      <c r="BQ58" s="560"/>
      <c r="BR58" s="560"/>
      <c r="BS58" s="560"/>
      <c r="BT58" s="560"/>
      <c r="BU58" s="560"/>
      <c r="BV58" s="560"/>
      <c r="BW58" s="560"/>
      <c r="BX58" s="560"/>
      <c r="BY58" s="560"/>
    </row>
    <row r="59" spans="1:77" s="27" customFormat="1" ht="15" customHeight="1" thickBot="1">
      <c r="A59" s="560"/>
      <c r="B59" s="560"/>
      <c r="C59" s="560"/>
      <c r="D59" s="560"/>
      <c r="E59" s="560"/>
      <c r="F59" s="560"/>
      <c r="G59" s="560"/>
      <c r="H59" s="560"/>
      <c r="I59" s="560"/>
      <c r="J59" s="560"/>
      <c r="K59" s="560"/>
      <c r="L59" s="560"/>
      <c r="M59" s="560"/>
      <c r="N59" s="560"/>
      <c r="O59" s="560"/>
      <c r="P59" s="560"/>
      <c r="Q59" s="560"/>
      <c r="R59" s="560"/>
      <c r="S59" s="560"/>
      <c r="T59" s="560"/>
      <c r="U59" s="560"/>
      <c r="V59" s="560"/>
      <c r="W59" s="560"/>
      <c r="X59" s="560"/>
      <c r="Y59" s="560"/>
      <c r="Z59" s="560"/>
      <c r="AA59" s="560"/>
      <c r="AB59" s="560"/>
      <c r="AC59" s="560"/>
      <c r="AD59" s="560"/>
      <c r="AE59" s="560"/>
      <c r="AF59" s="560"/>
      <c r="AG59" s="560"/>
      <c r="AH59" s="560"/>
      <c r="AI59" s="560"/>
      <c r="AJ59" s="560"/>
      <c r="AK59" s="560"/>
      <c r="AL59" s="560"/>
      <c r="AM59" s="560"/>
      <c r="AN59" s="560"/>
      <c r="AO59" s="560"/>
      <c r="AP59" s="560"/>
      <c r="AQ59" s="560"/>
      <c r="AR59" s="560"/>
      <c r="AS59" s="560"/>
      <c r="AT59" s="560"/>
      <c r="AU59" s="560"/>
      <c r="AV59" s="560"/>
      <c r="AW59" s="560"/>
      <c r="AX59" s="560"/>
      <c r="AY59" s="560"/>
      <c r="AZ59" s="560"/>
      <c r="BA59" s="560"/>
      <c r="BB59" s="560"/>
      <c r="BC59" s="560"/>
      <c r="BD59" s="560"/>
      <c r="BE59" s="560"/>
      <c r="BF59" s="560"/>
      <c r="BG59" s="560"/>
      <c r="BH59" s="560"/>
      <c r="BI59" s="560"/>
      <c r="BJ59" s="560"/>
      <c r="BK59" s="560"/>
      <c r="BL59" s="560"/>
      <c r="BM59" s="560"/>
      <c r="BN59" s="560"/>
      <c r="BO59" s="560"/>
      <c r="BP59" s="560"/>
      <c r="BQ59" s="560"/>
      <c r="BR59" s="560"/>
      <c r="BS59" s="560"/>
      <c r="BT59" s="560"/>
      <c r="BU59" s="560"/>
      <c r="BV59" s="560"/>
      <c r="BW59" s="560"/>
      <c r="BX59" s="560"/>
      <c r="BY59" s="560"/>
    </row>
    <row r="60" spans="1:77" s="27" customFormat="1" ht="19.5" customHeight="1" thickBot="1">
      <c r="A60" s="561" t="s">
        <v>106</v>
      </c>
      <c r="B60" s="562"/>
      <c r="C60" s="562"/>
      <c r="D60" s="562"/>
      <c r="E60" s="562"/>
      <c r="F60" s="562"/>
      <c r="G60" s="563"/>
      <c r="H60" s="563"/>
      <c r="I60" s="563"/>
      <c r="J60" s="563"/>
      <c r="K60" s="563"/>
      <c r="L60" s="563"/>
      <c r="M60" s="563"/>
      <c r="N60" s="563"/>
      <c r="O60" s="563"/>
      <c r="P60" s="563"/>
      <c r="Q60" s="563"/>
      <c r="R60" s="563"/>
      <c r="S60" s="563"/>
      <c r="T60" s="563"/>
      <c r="U60" s="563"/>
      <c r="V60" s="563"/>
      <c r="W60" s="563"/>
      <c r="X60" s="563"/>
      <c r="Y60" s="563"/>
      <c r="Z60" s="563"/>
      <c r="AA60" s="563"/>
      <c r="AB60" s="563"/>
      <c r="AC60" s="563"/>
      <c r="AD60" s="563"/>
      <c r="AE60" s="563"/>
      <c r="AF60" s="563"/>
      <c r="AG60" s="563"/>
      <c r="AH60" s="564"/>
      <c r="AI60" s="562" t="s">
        <v>59</v>
      </c>
      <c r="AJ60" s="562"/>
      <c r="AK60" s="562"/>
      <c r="AL60" s="562"/>
      <c r="AM60" s="562"/>
      <c r="AN60" s="562"/>
      <c r="AO60" s="565"/>
      <c r="AP60" s="566"/>
      <c r="AQ60" s="566"/>
      <c r="AR60" s="566"/>
      <c r="AS60" s="566"/>
      <c r="AT60" s="566"/>
      <c r="AU60" s="566"/>
      <c r="AV60" s="566"/>
      <c r="AW60" s="566"/>
      <c r="AX60" s="566"/>
      <c r="AY60" s="566"/>
      <c r="AZ60" s="566"/>
      <c r="BA60" s="566"/>
      <c r="BB60" s="566"/>
      <c r="BC60" s="566"/>
      <c r="BD60" s="566"/>
      <c r="BE60" s="566"/>
      <c r="BF60" s="567"/>
      <c r="BG60" s="568">
        <f>BF2</f>
        <v>0</v>
      </c>
      <c r="BH60" s="568"/>
      <c r="BI60" s="568"/>
      <c r="BJ60" s="568"/>
      <c r="BK60" s="268" t="s">
        <v>6</v>
      </c>
      <c r="BL60" s="268"/>
      <c r="BM60" s="268"/>
      <c r="BN60" s="269">
        <f>BN2</f>
        <v>0</v>
      </c>
      <c r="BO60" s="269"/>
      <c r="BP60" s="269"/>
      <c r="BQ60" s="270" t="s">
        <v>7</v>
      </c>
      <c r="BR60" s="270"/>
      <c r="BS60" s="270"/>
      <c r="BT60" s="271">
        <f>BT2</f>
        <v>0</v>
      </c>
      <c r="BU60" s="271"/>
      <c r="BV60" s="271"/>
      <c r="BW60" s="272" t="s">
        <v>8</v>
      </c>
      <c r="BX60" s="273"/>
      <c r="BY60" s="274"/>
    </row>
    <row r="61" spans="1:77" s="27" customFormat="1" ht="11.25" customHeight="1"/>
    <row r="62" spans="1:77" s="27" customFormat="1" ht="11.25" customHeight="1"/>
    <row r="63" spans="1:77" s="27" customFormat="1" ht="19.5" customHeight="1">
      <c r="A63" s="549" t="s">
        <v>107</v>
      </c>
      <c r="B63" s="550"/>
      <c r="C63" s="550"/>
      <c r="D63" s="550"/>
      <c r="E63" s="550"/>
      <c r="F63" s="550"/>
      <c r="G63" s="550"/>
      <c r="H63" s="550"/>
      <c r="I63" s="550"/>
      <c r="J63" s="550"/>
      <c r="K63" s="551"/>
    </row>
    <row r="64" spans="1:77" s="27" customFormat="1" ht="6" customHeight="1" thickBot="1"/>
    <row r="65" spans="1:77" s="29" customFormat="1" ht="18" customHeight="1">
      <c r="A65" s="582" t="s">
        <v>108</v>
      </c>
      <c r="B65" s="583"/>
      <c r="C65" s="583"/>
      <c r="D65" s="583"/>
      <c r="E65" s="583"/>
      <c r="F65" s="583"/>
      <c r="G65" s="583"/>
      <c r="H65" s="583"/>
      <c r="I65" s="583"/>
      <c r="J65" s="583"/>
      <c r="K65" s="583"/>
      <c r="L65" s="583"/>
      <c r="M65" s="583"/>
      <c r="N65" s="583"/>
      <c r="O65" s="583"/>
      <c r="P65" s="583"/>
      <c r="Q65" s="583"/>
      <c r="R65" s="583"/>
      <c r="S65" s="583"/>
      <c r="T65" s="583"/>
      <c r="U65" s="583"/>
      <c r="V65" s="583"/>
      <c r="W65" s="583"/>
      <c r="X65" s="583"/>
      <c r="Y65" s="583"/>
      <c r="Z65" s="583"/>
      <c r="AA65" s="584"/>
      <c r="AB65" s="585" t="s">
        <v>109</v>
      </c>
      <c r="AC65" s="586"/>
      <c r="AD65" s="586"/>
      <c r="AE65" s="586"/>
      <c r="AF65" s="586"/>
      <c r="AG65" s="586"/>
      <c r="AH65" s="586"/>
      <c r="AI65" s="586"/>
      <c r="AJ65" s="586"/>
      <c r="AK65" s="586"/>
      <c r="AL65" s="586"/>
      <c r="AM65" s="586"/>
      <c r="AN65" s="586"/>
      <c r="AO65" s="587" t="s">
        <v>110</v>
      </c>
      <c r="AP65" s="588"/>
      <c r="AQ65" s="588"/>
      <c r="AR65" s="588"/>
      <c r="AS65" s="589"/>
      <c r="AT65" s="590" t="s">
        <v>111</v>
      </c>
      <c r="AU65" s="590"/>
      <c r="AV65" s="590"/>
      <c r="AW65" s="590"/>
      <c r="AX65" s="590"/>
      <c r="AY65" s="587" t="s">
        <v>112</v>
      </c>
      <c r="AZ65" s="588"/>
      <c r="BA65" s="588"/>
      <c r="BB65" s="588"/>
      <c r="BC65" s="588"/>
      <c r="BD65" s="588"/>
      <c r="BE65" s="588"/>
      <c r="BF65" s="588"/>
      <c r="BG65" s="588"/>
      <c r="BH65" s="589"/>
      <c r="BI65" s="587" t="s">
        <v>113</v>
      </c>
      <c r="BJ65" s="588"/>
      <c r="BK65" s="588"/>
      <c r="BL65" s="588"/>
      <c r="BM65" s="588"/>
      <c r="BN65" s="588"/>
      <c r="BO65" s="588"/>
      <c r="BP65" s="588"/>
      <c r="BQ65" s="588"/>
      <c r="BR65" s="588"/>
      <c r="BS65" s="588"/>
      <c r="BT65" s="588"/>
      <c r="BU65" s="588"/>
      <c r="BV65" s="588"/>
      <c r="BW65" s="588"/>
      <c r="BX65" s="588"/>
      <c r="BY65" s="591"/>
    </row>
    <row r="66" spans="1:77" s="29" customFormat="1" ht="18" customHeight="1">
      <c r="A66" s="569"/>
      <c r="B66" s="570"/>
      <c r="C66" s="570"/>
      <c r="D66" s="570"/>
      <c r="E66" s="570"/>
      <c r="F66" s="570"/>
      <c r="G66" s="570"/>
      <c r="H66" s="570"/>
      <c r="I66" s="570"/>
      <c r="J66" s="570"/>
      <c r="K66" s="570"/>
      <c r="L66" s="570"/>
      <c r="M66" s="570"/>
      <c r="N66" s="570"/>
      <c r="O66" s="570"/>
      <c r="P66" s="570"/>
      <c r="Q66" s="570"/>
      <c r="R66" s="570"/>
      <c r="S66" s="570"/>
      <c r="T66" s="570"/>
      <c r="U66" s="570"/>
      <c r="V66" s="570"/>
      <c r="W66" s="570"/>
      <c r="X66" s="570"/>
      <c r="Y66" s="570"/>
      <c r="Z66" s="570"/>
      <c r="AA66" s="570"/>
      <c r="AB66" s="571"/>
      <c r="AC66" s="571"/>
      <c r="AD66" s="571"/>
      <c r="AE66" s="571"/>
      <c r="AF66" s="571"/>
      <c r="AG66" s="571"/>
      <c r="AH66" s="571"/>
      <c r="AI66" s="571"/>
      <c r="AJ66" s="571"/>
      <c r="AK66" s="571"/>
      <c r="AL66" s="571"/>
      <c r="AM66" s="571"/>
      <c r="AN66" s="571"/>
      <c r="AO66" s="572"/>
      <c r="AP66" s="573"/>
      <c r="AQ66" s="573"/>
      <c r="AR66" s="573"/>
      <c r="AS66" s="574"/>
      <c r="AT66" s="575"/>
      <c r="AU66" s="575"/>
      <c r="AV66" s="575"/>
      <c r="AW66" s="575"/>
      <c r="AX66" s="575"/>
      <c r="AY66" s="576"/>
      <c r="AZ66" s="577"/>
      <c r="BA66" s="577"/>
      <c r="BB66" s="577"/>
      <c r="BC66" s="577"/>
      <c r="BD66" s="577"/>
      <c r="BE66" s="577"/>
      <c r="BF66" s="577"/>
      <c r="BG66" s="577"/>
      <c r="BH66" s="578"/>
      <c r="BI66" s="579">
        <f>AO66*AY66</f>
        <v>0</v>
      </c>
      <c r="BJ66" s="580"/>
      <c r="BK66" s="580"/>
      <c r="BL66" s="580"/>
      <c r="BM66" s="580"/>
      <c r="BN66" s="580"/>
      <c r="BO66" s="580"/>
      <c r="BP66" s="580"/>
      <c r="BQ66" s="580"/>
      <c r="BR66" s="580"/>
      <c r="BS66" s="580"/>
      <c r="BT66" s="580"/>
      <c r="BU66" s="580"/>
      <c r="BV66" s="580"/>
      <c r="BW66" s="580"/>
      <c r="BX66" s="580"/>
      <c r="BY66" s="581"/>
    </row>
    <row r="67" spans="1:77" s="29" customFormat="1" ht="18" customHeight="1">
      <c r="A67" s="569"/>
      <c r="B67" s="570"/>
      <c r="C67" s="570"/>
      <c r="D67" s="570"/>
      <c r="E67" s="570"/>
      <c r="F67" s="570"/>
      <c r="G67" s="570"/>
      <c r="H67" s="570"/>
      <c r="I67" s="570"/>
      <c r="J67" s="570"/>
      <c r="K67" s="570"/>
      <c r="L67" s="570"/>
      <c r="M67" s="570"/>
      <c r="N67" s="570"/>
      <c r="O67" s="570"/>
      <c r="P67" s="570"/>
      <c r="Q67" s="570"/>
      <c r="R67" s="570"/>
      <c r="S67" s="570"/>
      <c r="T67" s="570"/>
      <c r="U67" s="570"/>
      <c r="V67" s="570"/>
      <c r="W67" s="570"/>
      <c r="X67" s="570"/>
      <c r="Y67" s="570"/>
      <c r="Z67" s="570"/>
      <c r="AA67" s="570"/>
      <c r="AB67" s="571"/>
      <c r="AC67" s="571"/>
      <c r="AD67" s="571"/>
      <c r="AE67" s="571"/>
      <c r="AF67" s="571"/>
      <c r="AG67" s="571"/>
      <c r="AH67" s="571"/>
      <c r="AI67" s="571"/>
      <c r="AJ67" s="571"/>
      <c r="AK67" s="571"/>
      <c r="AL67" s="571"/>
      <c r="AM67" s="571"/>
      <c r="AN67" s="571"/>
      <c r="AO67" s="572"/>
      <c r="AP67" s="573"/>
      <c r="AQ67" s="573"/>
      <c r="AR67" s="573"/>
      <c r="AS67" s="574"/>
      <c r="AT67" s="575"/>
      <c r="AU67" s="575"/>
      <c r="AV67" s="575"/>
      <c r="AW67" s="575"/>
      <c r="AX67" s="575"/>
      <c r="AY67" s="576"/>
      <c r="AZ67" s="577"/>
      <c r="BA67" s="577"/>
      <c r="BB67" s="577"/>
      <c r="BC67" s="577"/>
      <c r="BD67" s="577"/>
      <c r="BE67" s="577"/>
      <c r="BF67" s="577"/>
      <c r="BG67" s="577"/>
      <c r="BH67" s="578"/>
      <c r="BI67" s="579">
        <f>AO67*AY67</f>
        <v>0</v>
      </c>
      <c r="BJ67" s="580"/>
      <c r="BK67" s="580"/>
      <c r="BL67" s="580"/>
      <c r="BM67" s="580"/>
      <c r="BN67" s="580"/>
      <c r="BO67" s="580"/>
      <c r="BP67" s="580"/>
      <c r="BQ67" s="580"/>
      <c r="BR67" s="580"/>
      <c r="BS67" s="580"/>
      <c r="BT67" s="580"/>
      <c r="BU67" s="580"/>
      <c r="BV67" s="580"/>
      <c r="BW67" s="580"/>
      <c r="BX67" s="580"/>
      <c r="BY67" s="581"/>
    </row>
    <row r="68" spans="1:77" s="29" customFormat="1" ht="18" customHeight="1">
      <c r="A68" s="569"/>
      <c r="B68" s="570"/>
      <c r="C68" s="570"/>
      <c r="D68" s="570"/>
      <c r="E68" s="570"/>
      <c r="F68" s="570"/>
      <c r="G68" s="570"/>
      <c r="H68" s="570"/>
      <c r="I68" s="570"/>
      <c r="J68" s="570"/>
      <c r="K68" s="570"/>
      <c r="L68" s="570"/>
      <c r="M68" s="570"/>
      <c r="N68" s="570"/>
      <c r="O68" s="570"/>
      <c r="P68" s="570"/>
      <c r="Q68" s="570"/>
      <c r="R68" s="570"/>
      <c r="S68" s="570"/>
      <c r="T68" s="570"/>
      <c r="U68" s="570"/>
      <c r="V68" s="570"/>
      <c r="W68" s="570"/>
      <c r="X68" s="570"/>
      <c r="Y68" s="570"/>
      <c r="Z68" s="570"/>
      <c r="AA68" s="570"/>
      <c r="AB68" s="571"/>
      <c r="AC68" s="571"/>
      <c r="AD68" s="571"/>
      <c r="AE68" s="571"/>
      <c r="AF68" s="571"/>
      <c r="AG68" s="571"/>
      <c r="AH68" s="571"/>
      <c r="AI68" s="571"/>
      <c r="AJ68" s="571"/>
      <c r="AK68" s="571"/>
      <c r="AL68" s="571"/>
      <c r="AM68" s="571"/>
      <c r="AN68" s="571"/>
      <c r="AO68" s="572"/>
      <c r="AP68" s="573"/>
      <c r="AQ68" s="573"/>
      <c r="AR68" s="573"/>
      <c r="AS68" s="574"/>
      <c r="AT68" s="575"/>
      <c r="AU68" s="575"/>
      <c r="AV68" s="575"/>
      <c r="AW68" s="575"/>
      <c r="AX68" s="575"/>
      <c r="AY68" s="576"/>
      <c r="AZ68" s="577"/>
      <c r="BA68" s="577"/>
      <c r="BB68" s="577"/>
      <c r="BC68" s="577"/>
      <c r="BD68" s="577"/>
      <c r="BE68" s="577"/>
      <c r="BF68" s="577"/>
      <c r="BG68" s="577"/>
      <c r="BH68" s="578"/>
      <c r="BI68" s="579"/>
      <c r="BJ68" s="580"/>
      <c r="BK68" s="580"/>
      <c r="BL68" s="580"/>
      <c r="BM68" s="580"/>
      <c r="BN68" s="580"/>
      <c r="BO68" s="580"/>
      <c r="BP68" s="580"/>
      <c r="BQ68" s="580"/>
      <c r="BR68" s="580"/>
      <c r="BS68" s="580"/>
      <c r="BT68" s="580"/>
      <c r="BU68" s="580"/>
      <c r="BV68" s="580"/>
      <c r="BW68" s="580"/>
      <c r="BX68" s="580"/>
      <c r="BY68" s="581"/>
    </row>
    <row r="69" spans="1:77" s="29" customFormat="1" ht="18" customHeight="1">
      <c r="A69" s="569"/>
      <c r="B69" s="570"/>
      <c r="C69" s="570"/>
      <c r="D69" s="570"/>
      <c r="E69" s="570"/>
      <c r="F69" s="570"/>
      <c r="G69" s="570"/>
      <c r="H69" s="570"/>
      <c r="I69" s="570"/>
      <c r="J69" s="570"/>
      <c r="K69" s="570"/>
      <c r="L69" s="570"/>
      <c r="M69" s="570"/>
      <c r="N69" s="570"/>
      <c r="O69" s="570"/>
      <c r="P69" s="570"/>
      <c r="Q69" s="570"/>
      <c r="R69" s="570"/>
      <c r="S69" s="570"/>
      <c r="T69" s="570"/>
      <c r="U69" s="570"/>
      <c r="V69" s="570"/>
      <c r="W69" s="570"/>
      <c r="X69" s="570"/>
      <c r="Y69" s="570"/>
      <c r="Z69" s="570"/>
      <c r="AA69" s="570"/>
      <c r="AB69" s="571"/>
      <c r="AC69" s="571"/>
      <c r="AD69" s="571"/>
      <c r="AE69" s="571"/>
      <c r="AF69" s="571"/>
      <c r="AG69" s="571"/>
      <c r="AH69" s="571"/>
      <c r="AI69" s="571"/>
      <c r="AJ69" s="571"/>
      <c r="AK69" s="571"/>
      <c r="AL69" s="571"/>
      <c r="AM69" s="571"/>
      <c r="AN69" s="571"/>
      <c r="AO69" s="572"/>
      <c r="AP69" s="573"/>
      <c r="AQ69" s="573"/>
      <c r="AR69" s="573"/>
      <c r="AS69" s="574"/>
      <c r="AT69" s="575"/>
      <c r="AU69" s="575"/>
      <c r="AV69" s="575"/>
      <c r="AW69" s="575"/>
      <c r="AX69" s="575"/>
      <c r="AY69" s="576"/>
      <c r="AZ69" s="577"/>
      <c r="BA69" s="577"/>
      <c r="BB69" s="577"/>
      <c r="BC69" s="577"/>
      <c r="BD69" s="577"/>
      <c r="BE69" s="577"/>
      <c r="BF69" s="577"/>
      <c r="BG69" s="577"/>
      <c r="BH69" s="578"/>
      <c r="BI69" s="579"/>
      <c r="BJ69" s="580"/>
      <c r="BK69" s="580"/>
      <c r="BL69" s="580"/>
      <c r="BM69" s="580"/>
      <c r="BN69" s="580"/>
      <c r="BO69" s="580"/>
      <c r="BP69" s="580"/>
      <c r="BQ69" s="580"/>
      <c r="BR69" s="580"/>
      <c r="BS69" s="580"/>
      <c r="BT69" s="580"/>
      <c r="BU69" s="580"/>
      <c r="BV69" s="580"/>
      <c r="BW69" s="580"/>
      <c r="BX69" s="580"/>
      <c r="BY69" s="581"/>
    </row>
    <row r="70" spans="1:77" s="29" customFormat="1" ht="18" customHeight="1">
      <c r="A70" s="569"/>
      <c r="B70" s="570"/>
      <c r="C70" s="570"/>
      <c r="D70" s="570"/>
      <c r="E70" s="570"/>
      <c r="F70" s="570"/>
      <c r="G70" s="570"/>
      <c r="H70" s="570"/>
      <c r="I70" s="570"/>
      <c r="J70" s="570"/>
      <c r="K70" s="570"/>
      <c r="L70" s="570"/>
      <c r="M70" s="570"/>
      <c r="N70" s="570"/>
      <c r="O70" s="570"/>
      <c r="P70" s="570"/>
      <c r="Q70" s="570"/>
      <c r="R70" s="570"/>
      <c r="S70" s="570"/>
      <c r="T70" s="570"/>
      <c r="U70" s="570"/>
      <c r="V70" s="570"/>
      <c r="W70" s="570"/>
      <c r="X70" s="570"/>
      <c r="Y70" s="570"/>
      <c r="Z70" s="570"/>
      <c r="AA70" s="570"/>
      <c r="AB70" s="571"/>
      <c r="AC70" s="571"/>
      <c r="AD70" s="571"/>
      <c r="AE70" s="571"/>
      <c r="AF70" s="571"/>
      <c r="AG70" s="571"/>
      <c r="AH70" s="571"/>
      <c r="AI70" s="571"/>
      <c r="AJ70" s="571"/>
      <c r="AK70" s="571"/>
      <c r="AL70" s="571"/>
      <c r="AM70" s="571"/>
      <c r="AN70" s="571"/>
      <c r="AO70" s="572"/>
      <c r="AP70" s="573"/>
      <c r="AQ70" s="573"/>
      <c r="AR70" s="573"/>
      <c r="AS70" s="574"/>
      <c r="AT70" s="575"/>
      <c r="AU70" s="575"/>
      <c r="AV70" s="575"/>
      <c r="AW70" s="575"/>
      <c r="AX70" s="575"/>
      <c r="AY70" s="576"/>
      <c r="AZ70" s="577"/>
      <c r="BA70" s="577"/>
      <c r="BB70" s="577"/>
      <c r="BC70" s="577"/>
      <c r="BD70" s="577"/>
      <c r="BE70" s="577"/>
      <c r="BF70" s="577"/>
      <c r="BG70" s="577"/>
      <c r="BH70" s="578"/>
      <c r="BI70" s="579"/>
      <c r="BJ70" s="580"/>
      <c r="BK70" s="580"/>
      <c r="BL70" s="580"/>
      <c r="BM70" s="580"/>
      <c r="BN70" s="580"/>
      <c r="BO70" s="580"/>
      <c r="BP70" s="580"/>
      <c r="BQ70" s="580"/>
      <c r="BR70" s="580"/>
      <c r="BS70" s="580"/>
      <c r="BT70" s="580"/>
      <c r="BU70" s="580"/>
      <c r="BV70" s="580"/>
      <c r="BW70" s="580"/>
      <c r="BX70" s="580"/>
      <c r="BY70" s="581"/>
    </row>
    <row r="71" spans="1:77" s="29" customFormat="1" ht="18" customHeight="1">
      <c r="A71" s="569"/>
      <c r="B71" s="570"/>
      <c r="C71" s="570"/>
      <c r="D71" s="570"/>
      <c r="E71" s="570"/>
      <c r="F71" s="570"/>
      <c r="G71" s="570"/>
      <c r="H71" s="570"/>
      <c r="I71" s="570"/>
      <c r="J71" s="570"/>
      <c r="K71" s="570"/>
      <c r="L71" s="570"/>
      <c r="M71" s="570"/>
      <c r="N71" s="570"/>
      <c r="O71" s="570"/>
      <c r="P71" s="570"/>
      <c r="Q71" s="570"/>
      <c r="R71" s="570"/>
      <c r="S71" s="570"/>
      <c r="T71" s="570"/>
      <c r="U71" s="570"/>
      <c r="V71" s="570"/>
      <c r="W71" s="570"/>
      <c r="X71" s="570"/>
      <c r="Y71" s="570"/>
      <c r="Z71" s="570"/>
      <c r="AA71" s="570"/>
      <c r="AB71" s="571"/>
      <c r="AC71" s="571"/>
      <c r="AD71" s="571"/>
      <c r="AE71" s="571"/>
      <c r="AF71" s="571"/>
      <c r="AG71" s="571"/>
      <c r="AH71" s="571"/>
      <c r="AI71" s="571"/>
      <c r="AJ71" s="571"/>
      <c r="AK71" s="571"/>
      <c r="AL71" s="571"/>
      <c r="AM71" s="571"/>
      <c r="AN71" s="571"/>
      <c r="AO71" s="572"/>
      <c r="AP71" s="573"/>
      <c r="AQ71" s="573"/>
      <c r="AR71" s="573"/>
      <c r="AS71" s="574"/>
      <c r="AT71" s="575"/>
      <c r="AU71" s="575"/>
      <c r="AV71" s="575"/>
      <c r="AW71" s="575"/>
      <c r="AX71" s="575"/>
      <c r="AY71" s="576"/>
      <c r="AZ71" s="577"/>
      <c r="BA71" s="577"/>
      <c r="BB71" s="577"/>
      <c r="BC71" s="577"/>
      <c r="BD71" s="577"/>
      <c r="BE71" s="577"/>
      <c r="BF71" s="577"/>
      <c r="BG71" s="577"/>
      <c r="BH71" s="578"/>
      <c r="BI71" s="579"/>
      <c r="BJ71" s="580"/>
      <c r="BK71" s="580"/>
      <c r="BL71" s="580"/>
      <c r="BM71" s="580"/>
      <c r="BN71" s="580"/>
      <c r="BO71" s="580"/>
      <c r="BP71" s="580"/>
      <c r="BQ71" s="580"/>
      <c r="BR71" s="580"/>
      <c r="BS71" s="580"/>
      <c r="BT71" s="580"/>
      <c r="BU71" s="580"/>
      <c r="BV71" s="580"/>
      <c r="BW71" s="580"/>
      <c r="BX71" s="580"/>
      <c r="BY71" s="581"/>
    </row>
    <row r="72" spans="1:77" s="29" customFormat="1" ht="18" customHeight="1">
      <c r="A72" s="569"/>
      <c r="B72" s="570"/>
      <c r="C72" s="570"/>
      <c r="D72" s="570"/>
      <c r="E72" s="570"/>
      <c r="F72" s="570"/>
      <c r="G72" s="570"/>
      <c r="H72" s="570"/>
      <c r="I72" s="570"/>
      <c r="J72" s="570"/>
      <c r="K72" s="570"/>
      <c r="L72" s="570"/>
      <c r="M72" s="570"/>
      <c r="N72" s="570"/>
      <c r="O72" s="570"/>
      <c r="P72" s="570"/>
      <c r="Q72" s="570"/>
      <c r="R72" s="570"/>
      <c r="S72" s="570"/>
      <c r="T72" s="570"/>
      <c r="U72" s="570"/>
      <c r="V72" s="570"/>
      <c r="W72" s="570"/>
      <c r="X72" s="570"/>
      <c r="Y72" s="570"/>
      <c r="Z72" s="570"/>
      <c r="AA72" s="570"/>
      <c r="AB72" s="571"/>
      <c r="AC72" s="571"/>
      <c r="AD72" s="571"/>
      <c r="AE72" s="571"/>
      <c r="AF72" s="571"/>
      <c r="AG72" s="571"/>
      <c r="AH72" s="571"/>
      <c r="AI72" s="571"/>
      <c r="AJ72" s="571"/>
      <c r="AK72" s="571"/>
      <c r="AL72" s="571"/>
      <c r="AM72" s="571"/>
      <c r="AN72" s="571"/>
      <c r="AO72" s="572"/>
      <c r="AP72" s="573"/>
      <c r="AQ72" s="573"/>
      <c r="AR72" s="573"/>
      <c r="AS72" s="574"/>
      <c r="AT72" s="575"/>
      <c r="AU72" s="575"/>
      <c r="AV72" s="575"/>
      <c r="AW72" s="575"/>
      <c r="AX72" s="575"/>
      <c r="AY72" s="576"/>
      <c r="AZ72" s="577"/>
      <c r="BA72" s="577"/>
      <c r="BB72" s="577"/>
      <c r="BC72" s="577"/>
      <c r="BD72" s="577"/>
      <c r="BE72" s="577"/>
      <c r="BF72" s="577"/>
      <c r="BG72" s="577"/>
      <c r="BH72" s="578"/>
      <c r="BI72" s="579"/>
      <c r="BJ72" s="580"/>
      <c r="BK72" s="580"/>
      <c r="BL72" s="580"/>
      <c r="BM72" s="580"/>
      <c r="BN72" s="580"/>
      <c r="BO72" s="580"/>
      <c r="BP72" s="580"/>
      <c r="BQ72" s="580"/>
      <c r="BR72" s="580"/>
      <c r="BS72" s="580"/>
      <c r="BT72" s="580"/>
      <c r="BU72" s="580"/>
      <c r="BV72" s="580"/>
      <c r="BW72" s="580"/>
      <c r="BX72" s="580"/>
      <c r="BY72" s="581"/>
    </row>
    <row r="73" spans="1:77" s="29" customFormat="1" ht="18" customHeight="1">
      <c r="A73" s="569"/>
      <c r="B73" s="570"/>
      <c r="C73" s="570"/>
      <c r="D73" s="570"/>
      <c r="E73" s="570"/>
      <c r="F73" s="570"/>
      <c r="G73" s="570"/>
      <c r="H73" s="570"/>
      <c r="I73" s="570"/>
      <c r="J73" s="570"/>
      <c r="K73" s="570"/>
      <c r="L73" s="570"/>
      <c r="M73" s="570"/>
      <c r="N73" s="570"/>
      <c r="O73" s="570"/>
      <c r="P73" s="570"/>
      <c r="Q73" s="570"/>
      <c r="R73" s="570"/>
      <c r="S73" s="570"/>
      <c r="T73" s="570"/>
      <c r="U73" s="570"/>
      <c r="V73" s="570"/>
      <c r="W73" s="570"/>
      <c r="X73" s="570"/>
      <c r="Y73" s="570"/>
      <c r="Z73" s="570"/>
      <c r="AA73" s="570"/>
      <c r="AB73" s="571"/>
      <c r="AC73" s="571"/>
      <c r="AD73" s="571"/>
      <c r="AE73" s="571"/>
      <c r="AF73" s="571"/>
      <c r="AG73" s="571"/>
      <c r="AH73" s="571"/>
      <c r="AI73" s="571"/>
      <c r="AJ73" s="571"/>
      <c r="AK73" s="571"/>
      <c r="AL73" s="571"/>
      <c r="AM73" s="571"/>
      <c r="AN73" s="571"/>
      <c r="AO73" s="572"/>
      <c r="AP73" s="573"/>
      <c r="AQ73" s="573"/>
      <c r="AR73" s="573"/>
      <c r="AS73" s="574"/>
      <c r="AT73" s="575"/>
      <c r="AU73" s="575"/>
      <c r="AV73" s="575"/>
      <c r="AW73" s="575"/>
      <c r="AX73" s="575"/>
      <c r="AY73" s="576"/>
      <c r="AZ73" s="577"/>
      <c r="BA73" s="577"/>
      <c r="BB73" s="577"/>
      <c r="BC73" s="577"/>
      <c r="BD73" s="577"/>
      <c r="BE73" s="577"/>
      <c r="BF73" s="577"/>
      <c r="BG73" s="577"/>
      <c r="BH73" s="578"/>
      <c r="BI73" s="579"/>
      <c r="BJ73" s="580"/>
      <c r="BK73" s="580"/>
      <c r="BL73" s="580"/>
      <c r="BM73" s="580"/>
      <c r="BN73" s="580"/>
      <c r="BO73" s="580"/>
      <c r="BP73" s="580"/>
      <c r="BQ73" s="580"/>
      <c r="BR73" s="580"/>
      <c r="BS73" s="580"/>
      <c r="BT73" s="580"/>
      <c r="BU73" s="580"/>
      <c r="BV73" s="580"/>
      <c r="BW73" s="580"/>
      <c r="BX73" s="580"/>
      <c r="BY73" s="581"/>
    </row>
    <row r="74" spans="1:77" s="29" customFormat="1" ht="18" customHeight="1">
      <c r="A74" s="569"/>
      <c r="B74" s="570"/>
      <c r="C74" s="570"/>
      <c r="D74" s="570"/>
      <c r="E74" s="570"/>
      <c r="F74" s="570"/>
      <c r="G74" s="570"/>
      <c r="H74" s="570"/>
      <c r="I74" s="570"/>
      <c r="J74" s="570"/>
      <c r="K74" s="570"/>
      <c r="L74" s="570"/>
      <c r="M74" s="570"/>
      <c r="N74" s="570"/>
      <c r="O74" s="570"/>
      <c r="P74" s="570"/>
      <c r="Q74" s="570"/>
      <c r="R74" s="570"/>
      <c r="S74" s="570"/>
      <c r="T74" s="570"/>
      <c r="U74" s="570"/>
      <c r="V74" s="570"/>
      <c r="W74" s="570"/>
      <c r="X74" s="570"/>
      <c r="Y74" s="570"/>
      <c r="Z74" s="570"/>
      <c r="AA74" s="570"/>
      <c r="AB74" s="571"/>
      <c r="AC74" s="571"/>
      <c r="AD74" s="571"/>
      <c r="AE74" s="571"/>
      <c r="AF74" s="571"/>
      <c r="AG74" s="571"/>
      <c r="AH74" s="571"/>
      <c r="AI74" s="571"/>
      <c r="AJ74" s="571"/>
      <c r="AK74" s="571"/>
      <c r="AL74" s="571"/>
      <c r="AM74" s="571"/>
      <c r="AN74" s="571"/>
      <c r="AO74" s="572"/>
      <c r="AP74" s="573"/>
      <c r="AQ74" s="573"/>
      <c r="AR74" s="573"/>
      <c r="AS74" s="574"/>
      <c r="AT74" s="575"/>
      <c r="AU74" s="575"/>
      <c r="AV74" s="575"/>
      <c r="AW74" s="575"/>
      <c r="AX74" s="575"/>
      <c r="AY74" s="576"/>
      <c r="AZ74" s="577"/>
      <c r="BA74" s="577"/>
      <c r="BB74" s="577"/>
      <c r="BC74" s="577"/>
      <c r="BD74" s="577"/>
      <c r="BE74" s="577"/>
      <c r="BF74" s="577"/>
      <c r="BG74" s="577"/>
      <c r="BH74" s="578"/>
      <c r="BI74" s="579"/>
      <c r="BJ74" s="580"/>
      <c r="BK74" s="580"/>
      <c r="BL74" s="580"/>
      <c r="BM74" s="580"/>
      <c r="BN74" s="580"/>
      <c r="BO74" s="580"/>
      <c r="BP74" s="580"/>
      <c r="BQ74" s="580"/>
      <c r="BR74" s="580"/>
      <c r="BS74" s="580"/>
      <c r="BT74" s="580"/>
      <c r="BU74" s="580"/>
      <c r="BV74" s="580"/>
      <c r="BW74" s="580"/>
      <c r="BX74" s="580"/>
      <c r="BY74" s="581"/>
    </row>
    <row r="75" spans="1:77" s="29" customFormat="1" ht="18" customHeight="1">
      <c r="A75" s="569"/>
      <c r="B75" s="570"/>
      <c r="C75" s="570"/>
      <c r="D75" s="570"/>
      <c r="E75" s="570"/>
      <c r="F75" s="570"/>
      <c r="G75" s="570"/>
      <c r="H75" s="570"/>
      <c r="I75" s="570"/>
      <c r="J75" s="570"/>
      <c r="K75" s="570"/>
      <c r="L75" s="570"/>
      <c r="M75" s="570"/>
      <c r="N75" s="570"/>
      <c r="O75" s="570"/>
      <c r="P75" s="570"/>
      <c r="Q75" s="570"/>
      <c r="R75" s="570"/>
      <c r="S75" s="570"/>
      <c r="T75" s="570"/>
      <c r="U75" s="570"/>
      <c r="V75" s="570"/>
      <c r="W75" s="570"/>
      <c r="X75" s="570"/>
      <c r="Y75" s="570"/>
      <c r="Z75" s="570"/>
      <c r="AA75" s="570"/>
      <c r="AB75" s="571"/>
      <c r="AC75" s="571"/>
      <c r="AD75" s="571"/>
      <c r="AE75" s="571"/>
      <c r="AF75" s="571"/>
      <c r="AG75" s="571"/>
      <c r="AH75" s="571"/>
      <c r="AI75" s="571"/>
      <c r="AJ75" s="571"/>
      <c r="AK75" s="571"/>
      <c r="AL75" s="571"/>
      <c r="AM75" s="571"/>
      <c r="AN75" s="571"/>
      <c r="AO75" s="572"/>
      <c r="AP75" s="573"/>
      <c r="AQ75" s="573"/>
      <c r="AR75" s="573"/>
      <c r="AS75" s="574"/>
      <c r="AT75" s="575"/>
      <c r="AU75" s="575"/>
      <c r="AV75" s="575"/>
      <c r="AW75" s="575"/>
      <c r="AX75" s="575"/>
      <c r="AY75" s="576"/>
      <c r="AZ75" s="577"/>
      <c r="BA75" s="577"/>
      <c r="BB75" s="577"/>
      <c r="BC75" s="577"/>
      <c r="BD75" s="577"/>
      <c r="BE75" s="577"/>
      <c r="BF75" s="577"/>
      <c r="BG75" s="577"/>
      <c r="BH75" s="578"/>
      <c r="BI75" s="579"/>
      <c r="BJ75" s="580"/>
      <c r="BK75" s="580"/>
      <c r="BL75" s="580"/>
      <c r="BM75" s="580"/>
      <c r="BN75" s="580"/>
      <c r="BO75" s="580"/>
      <c r="BP75" s="580"/>
      <c r="BQ75" s="580"/>
      <c r="BR75" s="580"/>
      <c r="BS75" s="580"/>
      <c r="BT75" s="580"/>
      <c r="BU75" s="580"/>
      <c r="BV75" s="580"/>
      <c r="BW75" s="580"/>
      <c r="BX75" s="580"/>
      <c r="BY75" s="581"/>
    </row>
    <row r="76" spans="1:77" s="29" customFormat="1" ht="18" customHeight="1">
      <c r="A76" s="569"/>
      <c r="B76" s="570"/>
      <c r="C76" s="570"/>
      <c r="D76" s="570"/>
      <c r="E76" s="570"/>
      <c r="F76" s="570"/>
      <c r="G76" s="570"/>
      <c r="H76" s="570"/>
      <c r="I76" s="570"/>
      <c r="J76" s="570"/>
      <c r="K76" s="570"/>
      <c r="L76" s="570"/>
      <c r="M76" s="570"/>
      <c r="N76" s="570"/>
      <c r="O76" s="570"/>
      <c r="P76" s="570"/>
      <c r="Q76" s="570"/>
      <c r="R76" s="570"/>
      <c r="S76" s="570"/>
      <c r="T76" s="570"/>
      <c r="U76" s="570"/>
      <c r="V76" s="570"/>
      <c r="W76" s="570"/>
      <c r="X76" s="570"/>
      <c r="Y76" s="570"/>
      <c r="Z76" s="570"/>
      <c r="AA76" s="570"/>
      <c r="AB76" s="571"/>
      <c r="AC76" s="571"/>
      <c r="AD76" s="571"/>
      <c r="AE76" s="571"/>
      <c r="AF76" s="571"/>
      <c r="AG76" s="571"/>
      <c r="AH76" s="571"/>
      <c r="AI76" s="571"/>
      <c r="AJ76" s="571"/>
      <c r="AK76" s="571"/>
      <c r="AL76" s="571"/>
      <c r="AM76" s="571"/>
      <c r="AN76" s="571"/>
      <c r="AO76" s="572"/>
      <c r="AP76" s="573"/>
      <c r="AQ76" s="573"/>
      <c r="AR76" s="573"/>
      <c r="AS76" s="574"/>
      <c r="AT76" s="575"/>
      <c r="AU76" s="575"/>
      <c r="AV76" s="575"/>
      <c r="AW76" s="575"/>
      <c r="AX76" s="575"/>
      <c r="AY76" s="576"/>
      <c r="AZ76" s="577"/>
      <c r="BA76" s="577"/>
      <c r="BB76" s="577"/>
      <c r="BC76" s="577"/>
      <c r="BD76" s="577"/>
      <c r="BE76" s="577"/>
      <c r="BF76" s="577"/>
      <c r="BG76" s="577"/>
      <c r="BH76" s="578"/>
      <c r="BI76" s="579"/>
      <c r="BJ76" s="580"/>
      <c r="BK76" s="580"/>
      <c r="BL76" s="580"/>
      <c r="BM76" s="580"/>
      <c r="BN76" s="580"/>
      <c r="BO76" s="580"/>
      <c r="BP76" s="580"/>
      <c r="BQ76" s="580"/>
      <c r="BR76" s="580"/>
      <c r="BS76" s="580"/>
      <c r="BT76" s="580"/>
      <c r="BU76" s="580"/>
      <c r="BV76" s="580"/>
      <c r="BW76" s="580"/>
      <c r="BX76" s="580"/>
      <c r="BY76" s="581"/>
    </row>
    <row r="77" spans="1:77" s="29" customFormat="1" ht="18" customHeight="1">
      <c r="A77" s="569"/>
      <c r="B77" s="570"/>
      <c r="C77" s="570"/>
      <c r="D77" s="570"/>
      <c r="E77" s="570"/>
      <c r="F77" s="570"/>
      <c r="G77" s="570"/>
      <c r="H77" s="570"/>
      <c r="I77" s="570"/>
      <c r="J77" s="570"/>
      <c r="K77" s="570"/>
      <c r="L77" s="570"/>
      <c r="M77" s="570"/>
      <c r="N77" s="570"/>
      <c r="O77" s="570"/>
      <c r="P77" s="570"/>
      <c r="Q77" s="570"/>
      <c r="R77" s="570"/>
      <c r="S77" s="570"/>
      <c r="T77" s="570"/>
      <c r="U77" s="570"/>
      <c r="V77" s="570"/>
      <c r="W77" s="570"/>
      <c r="X77" s="570"/>
      <c r="Y77" s="570"/>
      <c r="Z77" s="570"/>
      <c r="AA77" s="570"/>
      <c r="AB77" s="571"/>
      <c r="AC77" s="571"/>
      <c r="AD77" s="571"/>
      <c r="AE77" s="571"/>
      <c r="AF77" s="571"/>
      <c r="AG77" s="571"/>
      <c r="AH77" s="571"/>
      <c r="AI77" s="571"/>
      <c r="AJ77" s="571"/>
      <c r="AK77" s="571"/>
      <c r="AL77" s="571"/>
      <c r="AM77" s="571"/>
      <c r="AN77" s="571"/>
      <c r="AO77" s="572"/>
      <c r="AP77" s="573"/>
      <c r="AQ77" s="573"/>
      <c r="AR77" s="573"/>
      <c r="AS77" s="574"/>
      <c r="AT77" s="575"/>
      <c r="AU77" s="575"/>
      <c r="AV77" s="575"/>
      <c r="AW77" s="575"/>
      <c r="AX77" s="575"/>
      <c r="AY77" s="576"/>
      <c r="AZ77" s="577"/>
      <c r="BA77" s="577"/>
      <c r="BB77" s="577"/>
      <c r="BC77" s="577"/>
      <c r="BD77" s="577"/>
      <c r="BE77" s="577"/>
      <c r="BF77" s="577"/>
      <c r="BG77" s="577"/>
      <c r="BH77" s="578"/>
      <c r="BI77" s="579"/>
      <c r="BJ77" s="580"/>
      <c r="BK77" s="580"/>
      <c r="BL77" s="580"/>
      <c r="BM77" s="580"/>
      <c r="BN77" s="580"/>
      <c r="BO77" s="580"/>
      <c r="BP77" s="580"/>
      <c r="BQ77" s="580"/>
      <c r="BR77" s="580"/>
      <c r="BS77" s="580"/>
      <c r="BT77" s="580"/>
      <c r="BU77" s="580"/>
      <c r="BV77" s="580"/>
      <c r="BW77" s="580"/>
      <c r="BX77" s="580"/>
      <c r="BY77" s="581"/>
    </row>
    <row r="78" spans="1:77" s="29" customFormat="1" ht="18" customHeight="1">
      <c r="A78" s="569"/>
      <c r="B78" s="570"/>
      <c r="C78" s="570"/>
      <c r="D78" s="570"/>
      <c r="E78" s="570"/>
      <c r="F78" s="570"/>
      <c r="G78" s="570"/>
      <c r="H78" s="570"/>
      <c r="I78" s="570"/>
      <c r="J78" s="570"/>
      <c r="K78" s="570"/>
      <c r="L78" s="570"/>
      <c r="M78" s="570"/>
      <c r="N78" s="570"/>
      <c r="O78" s="570"/>
      <c r="P78" s="570"/>
      <c r="Q78" s="570"/>
      <c r="R78" s="570"/>
      <c r="S78" s="570"/>
      <c r="T78" s="570"/>
      <c r="U78" s="570"/>
      <c r="V78" s="570"/>
      <c r="W78" s="570"/>
      <c r="X78" s="570"/>
      <c r="Y78" s="570"/>
      <c r="Z78" s="570"/>
      <c r="AA78" s="570"/>
      <c r="AB78" s="571"/>
      <c r="AC78" s="571"/>
      <c r="AD78" s="571"/>
      <c r="AE78" s="571"/>
      <c r="AF78" s="571"/>
      <c r="AG78" s="571"/>
      <c r="AH78" s="571"/>
      <c r="AI78" s="571"/>
      <c r="AJ78" s="571"/>
      <c r="AK78" s="571"/>
      <c r="AL78" s="571"/>
      <c r="AM78" s="571"/>
      <c r="AN78" s="571"/>
      <c r="AO78" s="572"/>
      <c r="AP78" s="573"/>
      <c r="AQ78" s="573"/>
      <c r="AR78" s="573"/>
      <c r="AS78" s="574"/>
      <c r="AT78" s="575"/>
      <c r="AU78" s="575"/>
      <c r="AV78" s="575"/>
      <c r="AW78" s="575"/>
      <c r="AX78" s="575"/>
      <c r="AY78" s="576"/>
      <c r="AZ78" s="577"/>
      <c r="BA78" s="577"/>
      <c r="BB78" s="577"/>
      <c r="BC78" s="577"/>
      <c r="BD78" s="577"/>
      <c r="BE78" s="577"/>
      <c r="BF78" s="577"/>
      <c r="BG78" s="577"/>
      <c r="BH78" s="578"/>
      <c r="BI78" s="579"/>
      <c r="BJ78" s="580"/>
      <c r="BK78" s="580"/>
      <c r="BL78" s="580"/>
      <c r="BM78" s="580"/>
      <c r="BN78" s="580"/>
      <c r="BO78" s="580"/>
      <c r="BP78" s="580"/>
      <c r="BQ78" s="580"/>
      <c r="BR78" s="580"/>
      <c r="BS78" s="580"/>
      <c r="BT78" s="580"/>
      <c r="BU78" s="580"/>
      <c r="BV78" s="580"/>
      <c r="BW78" s="580"/>
      <c r="BX78" s="580"/>
      <c r="BY78" s="581"/>
    </row>
    <row r="79" spans="1:77" s="29" customFormat="1" ht="18" customHeight="1">
      <c r="A79" s="569"/>
      <c r="B79" s="570"/>
      <c r="C79" s="570"/>
      <c r="D79" s="570"/>
      <c r="E79" s="570"/>
      <c r="F79" s="570"/>
      <c r="G79" s="570"/>
      <c r="H79" s="570"/>
      <c r="I79" s="570"/>
      <c r="J79" s="570"/>
      <c r="K79" s="570"/>
      <c r="L79" s="570"/>
      <c r="M79" s="570"/>
      <c r="N79" s="570"/>
      <c r="O79" s="570"/>
      <c r="P79" s="570"/>
      <c r="Q79" s="570"/>
      <c r="R79" s="570"/>
      <c r="S79" s="570"/>
      <c r="T79" s="570"/>
      <c r="U79" s="570"/>
      <c r="V79" s="570"/>
      <c r="W79" s="570"/>
      <c r="X79" s="570"/>
      <c r="Y79" s="570"/>
      <c r="Z79" s="570"/>
      <c r="AA79" s="570"/>
      <c r="AB79" s="571"/>
      <c r="AC79" s="571"/>
      <c r="AD79" s="571"/>
      <c r="AE79" s="571"/>
      <c r="AF79" s="571"/>
      <c r="AG79" s="571"/>
      <c r="AH79" s="571"/>
      <c r="AI79" s="571"/>
      <c r="AJ79" s="571"/>
      <c r="AK79" s="571"/>
      <c r="AL79" s="571"/>
      <c r="AM79" s="571"/>
      <c r="AN79" s="571"/>
      <c r="AO79" s="572"/>
      <c r="AP79" s="573"/>
      <c r="AQ79" s="573"/>
      <c r="AR79" s="573"/>
      <c r="AS79" s="574"/>
      <c r="AT79" s="575"/>
      <c r="AU79" s="575"/>
      <c r="AV79" s="575"/>
      <c r="AW79" s="575"/>
      <c r="AX79" s="575"/>
      <c r="AY79" s="576"/>
      <c r="AZ79" s="577"/>
      <c r="BA79" s="577"/>
      <c r="BB79" s="577"/>
      <c r="BC79" s="577"/>
      <c r="BD79" s="577"/>
      <c r="BE79" s="577"/>
      <c r="BF79" s="577"/>
      <c r="BG79" s="577"/>
      <c r="BH79" s="578"/>
      <c r="BI79" s="579"/>
      <c r="BJ79" s="580"/>
      <c r="BK79" s="580"/>
      <c r="BL79" s="580"/>
      <c r="BM79" s="580"/>
      <c r="BN79" s="580"/>
      <c r="BO79" s="580"/>
      <c r="BP79" s="580"/>
      <c r="BQ79" s="580"/>
      <c r="BR79" s="580"/>
      <c r="BS79" s="580"/>
      <c r="BT79" s="580"/>
      <c r="BU79" s="580"/>
      <c r="BV79" s="580"/>
      <c r="BW79" s="580"/>
      <c r="BX79" s="580"/>
      <c r="BY79" s="581"/>
    </row>
    <row r="80" spans="1:77" s="29" customFormat="1" ht="18" customHeight="1">
      <c r="A80" s="569"/>
      <c r="B80" s="570"/>
      <c r="C80" s="570"/>
      <c r="D80" s="570"/>
      <c r="E80" s="570"/>
      <c r="F80" s="570"/>
      <c r="G80" s="570"/>
      <c r="H80" s="570"/>
      <c r="I80" s="570"/>
      <c r="J80" s="570"/>
      <c r="K80" s="570"/>
      <c r="L80" s="570"/>
      <c r="M80" s="570"/>
      <c r="N80" s="570"/>
      <c r="O80" s="570"/>
      <c r="P80" s="570"/>
      <c r="Q80" s="570"/>
      <c r="R80" s="570"/>
      <c r="S80" s="570"/>
      <c r="T80" s="570"/>
      <c r="U80" s="570"/>
      <c r="V80" s="570"/>
      <c r="W80" s="570"/>
      <c r="X80" s="570"/>
      <c r="Y80" s="570"/>
      <c r="Z80" s="570"/>
      <c r="AA80" s="570"/>
      <c r="AB80" s="571"/>
      <c r="AC80" s="571"/>
      <c r="AD80" s="571"/>
      <c r="AE80" s="571"/>
      <c r="AF80" s="571"/>
      <c r="AG80" s="571"/>
      <c r="AH80" s="571"/>
      <c r="AI80" s="571"/>
      <c r="AJ80" s="571"/>
      <c r="AK80" s="571"/>
      <c r="AL80" s="571"/>
      <c r="AM80" s="571"/>
      <c r="AN80" s="571"/>
      <c r="AO80" s="572"/>
      <c r="AP80" s="573"/>
      <c r="AQ80" s="573"/>
      <c r="AR80" s="573"/>
      <c r="AS80" s="574"/>
      <c r="AT80" s="575"/>
      <c r="AU80" s="575"/>
      <c r="AV80" s="575"/>
      <c r="AW80" s="575"/>
      <c r="AX80" s="575"/>
      <c r="AY80" s="576"/>
      <c r="AZ80" s="577"/>
      <c r="BA80" s="577"/>
      <c r="BB80" s="577"/>
      <c r="BC80" s="577"/>
      <c r="BD80" s="577"/>
      <c r="BE80" s="577"/>
      <c r="BF80" s="577"/>
      <c r="BG80" s="577"/>
      <c r="BH80" s="578"/>
      <c r="BI80" s="579"/>
      <c r="BJ80" s="580"/>
      <c r="BK80" s="580"/>
      <c r="BL80" s="580"/>
      <c r="BM80" s="580"/>
      <c r="BN80" s="580"/>
      <c r="BO80" s="580"/>
      <c r="BP80" s="580"/>
      <c r="BQ80" s="580"/>
      <c r="BR80" s="580"/>
      <c r="BS80" s="580"/>
      <c r="BT80" s="580"/>
      <c r="BU80" s="580"/>
      <c r="BV80" s="580"/>
      <c r="BW80" s="580"/>
      <c r="BX80" s="580"/>
      <c r="BY80" s="581"/>
    </row>
    <row r="81" spans="1:77" s="29" customFormat="1" ht="18" customHeight="1">
      <c r="A81" s="569"/>
      <c r="B81" s="570"/>
      <c r="C81" s="570"/>
      <c r="D81" s="570"/>
      <c r="E81" s="570"/>
      <c r="F81" s="570"/>
      <c r="G81" s="570"/>
      <c r="H81" s="570"/>
      <c r="I81" s="570"/>
      <c r="J81" s="570"/>
      <c r="K81" s="570"/>
      <c r="L81" s="570"/>
      <c r="M81" s="570"/>
      <c r="N81" s="570"/>
      <c r="O81" s="570"/>
      <c r="P81" s="570"/>
      <c r="Q81" s="570"/>
      <c r="R81" s="570"/>
      <c r="S81" s="570"/>
      <c r="T81" s="570"/>
      <c r="U81" s="570"/>
      <c r="V81" s="570"/>
      <c r="W81" s="570"/>
      <c r="X81" s="570"/>
      <c r="Y81" s="570"/>
      <c r="Z81" s="570"/>
      <c r="AA81" s="570"/>
      <c r="AB81" s="571"/>
      <c r="AC81" s="571"/>
      <c r="AD81" s="571"/>
      <c r="AE81" s="571"/>
      <c r="AF81" s="571"/>
      <c r="AG81" s="571"/>
      <c r="AH81" s="571"/>
      <c r="AI81" s="571"/>
      <c r="AJ81" s="571"/>
      <c r="AK81" s="571"/>
      <c r="AL81" s="571"/>
      <c r="AM81" s="571"/>
      <c r="AN81" s="571"/>
      <c r="AO81" s="572"/>
      <c r="AP81" s="573"/>
      <c r="AQ81" s="573"/>
      <c r="AR81" s="573"/>
      <c r="AS81" s="574"/>
      <c r="AT81" s="575"/>
      <c r="AU81" s="575"/>
      <c r="AV81" s="575"/>
      <c r="AW81" s="575"/>
      <c r="AX81" s="575"/>
      <c r="AY81" s="576"/>
      <c r="AZ81" s="577"/>
      <c r="BA81" s="577"/>
      <c r="BB81" s="577"/>
      <c r="BC81" s="577"/>
      <c r="BD81" s="577"/>
      <c r="BE81" s="577"/>
      <c r="BF81" s="577"/>
      <c r="BG81" s="577"/>
      <c r="BH81" s="578"/>
      <c r="BI81" s="579"/>
      <c r="BJ81" s="580"/>
      <c r="BK81" s="580"/>
      <c r="BL81" s="580"/>
      <c r="BM81" s="580"/>
      <c r="BN81" s="580"/>
      <c r="BO81" s="580"/>
      <c r="BP81" s="580"/>
      <c r="BQ81" s="580"/>
      <c r="BR81" s="580"/>
      <c r="BS81" s="580"/>
      <c r="BT81" s="580"/>
      <c r="BU81" s="580"/>
      <c r="BV81" s="580"/>
      <c r="BW81" s="580"/>
      <c r="BX81" s="580"/>
      <c r="BY81" s="581"/>
    </row>
    <row r="82" spans="1:77" s="29" customFormat="1" ht="18" customHeight="1">
      <c r="A82" s="569"/>
      <c r="B82" s="570"/>
      <c r="C82" s="570"/>
      <c r="D82" s="570"/>
      <c r="E82" s="570"/>
      <c r="F82" s="570"/>
      <c r="G82" s="570"/>
      <c r="H82" s="570"/>
      <c r="I82" s="570"/>
      <c r="J82" s="570"/>
      <c r="K82" s="570"/>
      <c r="L82" s="570"/>
      <c r="M82" s="570"/>
      <c r="N82" s="570"/>
      <c r="O82" s="570"/>
      <c r="P82" s="570"/>
      <c r="Q82" s="570"/>
      <c r="R82" s="570"/>
      <c r="S82" s="570"/>
      <c r="T82" s="570"/>
      <c r="U82" s="570"/>
      <c r="V82" s="570"/>
      <c r="W82" s="570"/>
      <c r="X82" s="570"/>
      <c r="Y82" s="570"/>
      <c r="Z82" s="570"/>
      <c r="AA82" s="570"/>
      <c r="AB82" s="571"/>
      <c r="AC82" s="571"/>
      <c r="AD82" s="571"/>
      <c r="AE82" s="571"/>
      <c r="AF82" s="571"/>
      <c r="AG82" s="571"/>
      <c r="AH82" s="571"/>
      <c r="AI82" s="571"/>
      <c r="AJ82" s="571"/>
      <c r="AK82" s="571"/>
      <c r="AL82" s="571"/>
      <c r="AM82" s="571"/>
      <c r="AN82" s="571"/>
      <c r="AO82" s="572"/>
      <c r="AP82" s="573"/>
      <c r="AQ82" s="573"/>
      <c r="AR82" s="573"/>
      <c r="AS82" s="574"/>
      <c r="AT82" s="575"/>
      <c r="AU82" s="575"/>
      <c r="AV82" s="575"/>
      <c r="AW82" s="575"/>
      <c r="AX82" s="575"/>
      <c r="AY82" s="576"/>
      <c r="AZ82" s="577"/>
      <c r="BA82" s="577"/>
      <c r="BB82" s="577"/>
      <c r="BC82" s="577"/>
      <c r="BD82" s="577"/>
      <c r="BE82" s="577"/>
      <c r="BF82" s="577"/>
      <c r="BG82" s="577"/>
      <c r="BH82" s="578"/>
      <c r="BI82" s="579"/>
      <c r="BJ82" s="580"/>
      <c r="BK82" s="580"/>
      <c r="BL82" s="580"/>
      <c r="BM82" s="580"/>
      <c r="BN82" s="580"/>
      <c r="BO82" s="580"/>
      <c r="BP82" s="580"/>
      <c r="BQ82" s="580"/>
      <c r="BR82" s="580"/>
      <c r="BS82" s="580"/>
      <c r="BT82" s="580"/>
      <c r="BU82" s="580"/>
      <c r="BV82" s="580"/>
      <c r="BW82" s="580"/>
      <c r="BX82" s="580"/>
      <c r="BY82" s="581"/>
    </row>
    <row r="83" spans="1:77" s="29" customFormat="1" ht="18" customHeight="1">
      <c r="A83" s="569"/>
      <c r="B83" s="570"/>
      <c r="C83" s="570"/>
      <c r="D83" s="570"/>
      <c r="E83" s="570"/>
      <c r="F83" s="570"/>
      <c r="G83" s="570"/>
      <c r="H83" s="570"/>
      <c r="I83" s="570"/>
      <c r="J83" s="570"/>
      <c r="K83" s="570"/>
      <c r="L83" s="570"/>
      <c r="M83" s="570"/>
      <c r="N83" s="570"/>
      <c r="O83" s="570"/>
      <c r="P83" s="570"/>
      <c r="Q83" s="570"/>
      <c r="R83" s="570"/>
      <c r="S83" s="570"/>
      <c r="T83" s="570"/>
      <c r="U83" s="570"/>
      <c r="V83" s="570"/>
      <c r="W83" s="570"/>
      <c r="X83" s="570"/>
      <c r="Y83" s="570"/>
      <c r="Z83" s="570"/>
      <c r="AA83" s="570"/>
      <c r="AB83" s="571"/>
      <c r="AC83" s="571"/>
      <c r="AD83" s="571"/>
      <c r="AE83" s="571"/>
      <c r="AF83" s="571"/>
      <c r="AG83" s="571"/>
      <c r="AH83" s="571"/>
      <c r="AI83" s="571"/>
      <c r="AJ83" s="571"/>
      <c r="AK83" s="571"/>
      <c r="AL83" s="571"/>
      <c r="AM83" s="571"/>
      <c r="AN83" s="571"/>
      <c r="AO83" s="572"/>
      <c r="AP83" s="573"/>
      <c r="AQ83" s="573"/>
      <c r="AR83" s="573"/>
      <c r="AS83" s="574"/>
      <c r="AT83" s="575"/>
      <c r="AU83" s="575"/>
      <c r="AV83" s="575"/>
      <c r="AW83" s="575"/>
      <c r="AX83" s="575"/>
      <c r="AY83" s="576"/>
      <c r="AZ83" s="577"/>
      <c r="BA83" s="577"/>
      <c r="BB83" s="577"/>
      <c r="BC83" s="577"/>
      <c r="BD83" s="577"/>
      <c r="BE83" s="577"/>
      <c r="BF83" s="577"/>
      <c r="BG83" s="577"/>
      <c r="BH83" s="578"/>
      <c r="BI83" s="579"/>
      <c r="BJ83" s="580"/>
      <c r="BK83" s="580"/>
      <c r="BL83" s="580"/>
      <c r="BM83" s="580"/>
      <c r="BN83" s="580"/>
      <c r="BO83" s="580"/>
      <c r="BP83" s="580"/>
      <c r="BQ83" s="580"/>
      <c r="BR83" s="580"/>
      <c r="BS83" s="580"/>
      <c r="BT83" s="580"/>
      <c r="BU83" s="580"/>
      <c r="BV83" s="580"/>
      <c r="BW83" s="580"/>
      <c r="BX83" s="580"/>
      <c r="BY83" s="581"/>
    </row>
    <row r="84" spans="1:77" s="29" customFormat="1" ht="18" customHeight="1">
      <c r="A84" s="569"/>
      <c r="B84" s="570"/>
      <c r="C84" s="570"/>
      <c r="D84" s="570"/>
      <c r="E84" s="570"/>
      <c r="F84" s="570"/>
      <c r="G84" s="570"/>
      <c r="H84" s="570"/>
      <c r="I84" s="570"/>
      <c r="J84" s="570"/>
      <c r="K84" s="570"/>
      <c r="L84" s="570"/>
      <c r="M84" s="570"/>
      <c r="N84" s="570"/>
      <c r="O84" s="570"/>
      <c r="P84" s="570"/>
      <c r="Q84" s="570"/>
      <c r="R84" s="570"/>
      <c r="S84" s="570"/>
      <c r="T84" s="570"/>
      <c r="U84" s="570"/>
      <c r="V84" s="570"/>
      <c r="W84" s="570"/>
      <c r="X84" s="570"/>
      <c r="Y84" s="570"/>
      <c r="Z84" s="570"/>
      <c r="AA84" s="570"/>
      <c r="AB84" s="571"/>
      <c r="AC84" s="571"/>
      <c r="AD84" s="571"/>
      <c r="AE84" s="571"/>
      <c r="AF84" s="571"/>
      <c r="AG84" s="571"/>
      <c r="AH84" s="571"/>
      <c r="AI84" s="571"/>
      <c r="AJ84" s="571"/>
      <c r="AK84" s="571"/>
      <c r="AL84" s="571"/>
      <c r="AM84" s="571"/>
      <c r="AN84" s="571"/>
      <c r="AO84" s="572"/>
      <c r="AP84" s="573"/>
      <c r="AQ84" s="573"/>
      <c r="AR84" s="573"/>
      <c r="AS84" s="574"/>
      <c r="AT84" s="575"/>
      <c r="AU84" s="575"/>
      <c r="AV84" s="575"/>
      <c r="AW84" s="575"/>
      <c r="AX84" s="575"/>
      <c r="AY84" s="576"/>
      <c r="AZ84" s="577"/>
      <c r="BA84" s="577"/>
      <c r="BB84" s="577"/>
      <c r="BC84" s="577"/>
      <c r="BD84" s="577"/>
      <c r="BE84" s="577"/>
      <c r="BF84" s="577"/>
      <c r="BG84" s="577"/>
      <c r="BH84" s="578"/>
      <c r="BI84" s="579"/>
      <c r="BJ84" s="580"/>
      <c r="BK84" s="580"/>
      <c r="BL84" s="580"/>
      <c r="BM84" s="580"/>
      <c r="BN84" s="580"/>
      <c r="BO84" s="580"/>
      <c r="BP84" s="580"/>
      <c r="BQ84" s="580"/>
      <c r="BR84" s="580"/>
      <c r="BS84" s="580"/>
      <c r="BT84" s="580"/>
      <c r="BU84" s="580"/>
      <c r="BV84" s="580"/>
      <c r="BW84" s="580"/>
      <c r="BX84" s="580"/>
      <c r="BY84" s="581"/>
    </row>
    <row r="85" spans="1:77" s="29" customFormat="1" ht="18" customHeight="1">
      <c r="A85" s="569"/>
      <c r="B85" s="570"/>
      <c r="C85" s="570"/>
      <c r="D85" s="570"/>
      <c r="E85" s="570"/>
      <c r="F85" s="570"/>
      <c r="G85" s="570"/>
      <c r="H85" s="570"/>
      <c r="I85" s="570"/>
      <c r="J85" s="570"/>
      <c r="K85" s="570"/>
      <c r="L85" s="570"/>
      <c r="M85" s="570"/>
      <c r="N85" s="570"/>
      <c r="O85" s="570"/>
      <c r="P85" s="570"/>
      <c r="Q85" s="570"/>
      <c r="R85" s="570"/>
      <c r="S85" s="570"/>
      <c r="T85" s="570"/>
      <c r="U85" s="570"/>
      <c r="V85" s="570"/>
      <c r="W85" s="570"/>
      <c r="X85" s="570"/>
      <c r="Y85" s="570"/>
      <c r="Z85" s="570"/>
      <c r="AA85" s="570"/>
      <c r="AB85" s="571"/>
      <c r="AC85" s="571"/>
      <c r="AD85" s="571"/>
      <c r="AE85" s="571"/>
      <c r="AF85" s="571"/>
      <c r="AG85" s="571"/>
      <c r="AH85" s="571"/>
      <c r="AI85" s="571"/>
      <c r="AJ85" s="571"/>
      <c r="AK85" s="571"/>
      <c r="AL85" s="571"/>
      <c r="AM85" s="571"/>
      <c r="AN85" s="571"/>
      <c r="AO85" s="572"/>
      <c r="AP85" s="573"/>
      <c r="AQ85" s="573"/>
      <c r="AR85" s="573"/>
      <c r="AS85" s="574"/>
      <c r="AT85" s="575"/>
      <c r="AU85" s="575"/>
      <c r="AV85" s="575"/>
      <c r="AW85" s="575"/>
      <c r="AX85" s="575"/>
      <c r="AY85" s="576"/>
      <c r="AZ85" s="577"/>
      <c r="BA85" s="577"/>
      <c r="BB85" s="577"/>
      <c r="BC85" s="577"/>
      <c r="BD85" s="577"/>
      <c r="BE85" s="577"/>
      <c r="BF85" s="577"/>
      <c r="BG85" s="577"/>
      <c r="BH85" s="578"/>
      <c r="BI85" s="579"/>
      <c r="BJ85" s="580"/>
      <c r="BK85" s="580"/>
      <c r="BL85" s="580"/>
      <c r="BM85" s="580"/>
      <c r="BN85" s="580"/>
      <c r="BO85" s="580"/>
      <c r="BP85" s="580"/>
      <c r="BQ85" s="580"/>
      <c r="BR85" s="580"/>
      <c r="BS85" s="580"/>
      <c r="BT85" s="580"/>
      <c r="BU85" s="580"/>
      <c r="BV85" s="580"/>
      <c r="BW85" s="580"/>
      <c r="BX85" s="580"/>
      <c r="BY85" s="581"/>
    </row>
    <row r="86" spans="1:77" s="29" customFormat="1" ht="18" customHeight="1">
      <c r="A86" s="569"/>
      <c r="B86" s="570"/>
      <c r="C86" s="570"/>
      <c r="D86" s="570"/>
      <c r="E86" s="570"/>
      <c r="F86" s="570"/>
      <c r="G86" s="570"/>
      <c r="H86" s="570"/>
      <c r="I86" s="570"/>
      <c r="J86" s="570"/>
      <c r="K86" s="570"/>
      <c r="L86" s="570"/>
      <c r="M86" s="570"/>
      <c r="N86" s="570"/>
      <c r="O86" s="570"/>
      <c r="P86" s="570"/>
      <c r="Q86" s="570"/>
      <c r="R86" s="570"/>
      <c r="S86" s="570"/>
      <c r="T86" s="570"/>
      <c r="U86" s="570"/>
      <c r="V86" s="570"/>
      <c r="W86" s="570"/>
      <c r="X86" s="570"/>
      <c r="Y86" s="570"/>
      <c r="Z86" s="570"/>
      <c r="AA86" s="570"/>
      <c r="AB86" s="571"/>
      <c r="AC86" s="571"/>
      <c r="AD86" s="571"/>
      <c r="AE86" s="571"/>
      <c r="AF86" s="571"/>
      <c r="AG86" s="571"/>
      <c r="AH86" s="571"/>
      <c r="AI86" s="571"/>
      <c r="AJ86" s="571"/>
      <c r="AK86" s="571"/>
      <c r="AL86" s="571"/>
      <c r="AM86" s="571"/>
      <c r="AN86" s="571"/>
      <c r="AO86" s="572"/>
      <c r="AP86" s="573"/>
      <c r="AQ86" s="573"/>
      <c r="AR86" s="573"/>
      <c r="AS86" s="574"/>
      <c r="AT86" s="575"/>
      <c r="AU86" s="575"/>
      <c r="AV86" s="575"/>
      <c r="AW86" s="575"/>
      <c r="AX86" s="575"/>
      <c r="AY86" s="576"/>
      <c r="AZ86" s="577"/>
      <c r="BA86" s="577"/>
      <c r="BB86" s="577"/>
      <c r="BC86" s="577"/>
      <c r="BD86" s="577"/>
      <c r="BE86" s="577"/>
      <c r="BF86" s="577"/>
      <c r="BG86" s="577"/>
      <c r="BH86" s="578"/>
      <c r="BI86" s="579"/>
      <c r="BJ86" s="580"/>
      <c r="BK86" s="580"/>
      <c r="BL86" s="580"/>
      <c r="BM86" s="580"/>
      <c r="BN86" s="580"/>
      <c r="BO86" s="580"/>
      <c r="BP86" s="580"/>
      <c r="BQ86" s="580"/>
      <c r="BR86" s="580"/>
      <c r="BS86" s="580"/>
      <c r="BT86" s="580"/>
      <c r="BU86" s="580"/>
      <c r="BV86" s="580"/>
      <c r="BW86" s="580"/>
      <c r="BX86" s="580"/>
      <c r="BY86" s="581"/>
    </row>
    <row r="87" spans="1:77" s="29" customFormat="1" ht="18" customHeight="1">
      <c r="A87" s="569"/>
      <c r="B87" s="570"/>
      <c r="C87" s="570"/>
      <c r="D87" s="570"/>
      <c r="E87" s="570"/>
      <c r="F87" s="570"/>
      <c r="G87" s="570"/>
      <c r="H87" s="570"/>
      <c r="I87" s="570"/>
      <c r="J87" s="570"/>
      <c r="K87" s="570"/>
      <c r="L87" s="570"/>
      <c r="M87" s="570"/>
      <c r="N87" s="570"/>
      <c r="O87" s="570"/>
      <c r="P87" s="570"/>
      <c r="Q87" s="570"/>
      <c r="R87" s="570"/>
      <c r="S87" s="570"/>
      <c r="T87" s="570"/>
      <c r="U87" s="570"/>
      <c r="V87" s="570"/>
      <c r="W87" s="570"/>
      <c r="X87" s="570"/>
      <c r="Y87" s="570"/>
      <c r="Z87" s="570"/>
      <c r="AA87" s="570"/>
      <c r="AB87" s="571"/>
      <c r="AC87" s="571"/>
      <c r="AD87" s="571"/>
      <c r="AE87" s="571"/>
      <c r="AF87" s="571"/>
      <c r="AG87" s="571"/>
      <c r="AH87" s="571"/>
      <c r="AI87" s="571"/>
      <c r="AJ87" s="571"/>
      <c r="AK87" s="571"/>
      <c r="AL87" s="571"/>
      <c r="AM87" s="571"/>
      <c r="AN87" s="571"/>
      <c r="AO87" s="572"/>
      <c r="AP87" s="573"/>
      <c r="AQ87" s="573"/>
      <c r="AR87" s="573"/>
      <c r="AS87" s="574"/>
      <c r="AT87" s="575"/>
      <c r="AU87" s="575"/>
      <c r="AV87" s="575"/>
      <c r="AW87" s="575"/>
      <c r="AX87" s="575"/>
      <c r="AY87" s="576"/>
      <c r="AZ87" s="577"/>
      <c r="BA87" s="577"/>
      <c r="BB87" s="577"/>
      <c r="BC87" s="577"/>
      <c r="BD87" s="577"/>
      <c r="BE87" s="577"/>
      <c r="BF87" s="577"/>
      <c r="BG87" s="577"/>
      <c r="BH87" s="578"/>
      <c r="BI87" s="579"/>
      <c r="BJ87" s="580"/>
      <c r="BK87" s="580"/>
      <c r="BL87" s="580"/>
      <c r="BM87" s="580"/>
      <c r="BN87" s="580"/>
      <c r="BO87" s="580"/>
      <c r="BP87" s="580"/>
      <c r="BQ87" s="580"/>
      <c r="BR87" s="580"/>
      <c r="BS87" s="580"/>
      <c r="BT87" s="580"/>
      <c r="BU87" s="580"/>
      <c r="BV87" s="580"/>
      <c r="BW87" s="580"/>
      <c r="BX87" s="580"/>
      <c r="BY87" s="581"/>
    </row>
    <row r="88" spans="1:77" s="29" customFormat="1" ht="18" customHeight="1">
      <c r="A88" s="569"/>
      <c r="B88" s="570"/>
      <c r="C88" s="570"/>
      <c r="D88" s="570"/>
      <c r="E88" s="570"/>
      <c r="F88" s="570"/>
      <c r="G88" s="570"/>
      <c r="H88" s="570"/>
      <c r="I88" s="570"/>
      <c r="J88" s="570"/>
      <c r="K88" s="570"/>
      <c r="L88" s="570"/>
      <c r="M88" s="570"/>
      <c r="N88" s="570"/>
      <c r="O88" s="570"/>
      <c r="P88" s="570"/>
      <c r="Q88" s="570"/>
      <c r="R88" s="570"/>
      <c r="S88" s="570"/>
      <c r="T88" s="570"/>
      <c r="U88" s="570"/>
      <c r="V88" s="570"/>
      <c r="W88" s="570"/>
      <c r="X88" s="570"/>
      <c r="Y88" s="570"/>
      <c r="Z88" s="570"/>
      <c r="AA88" s="570"/>
      <c r="AB88" s="571"/>
      <c r="AC88" s="571"/>
      <c r="AD88" s="571"/>
      <c r="AE88" s="571"/>
      <c r="AF88" s="571"/>
      <c r="AG88" s="571"/>
      <c r="AH88" s="571"/>
      <c r="AI88" s="571"/>
      <c r="AJ88" s="571"/>
      <c r="AK88" s="571"/>
      <c r="AL88" s="571"/>
      <c r="AM88" s="571"/>
      <c r="AN88" s="571"/>
      <c r="AO88" s="572"/>
      <c r="AP88" s="573"/>
      <c r="AQ88" s="573"/>
      <c r="AR88" s="573"/>
      <c r="AS88" s="574"/>
      <c r="AT88" s="575"/>
      <c r="AU88" s="575"/>
      <c r="AV88" s="575"/>
      <c r="AW88" s="575"/>
      <c r="AX88" s="575"/>
      <c r="AY88" s="576"/>
      <c r="AZ88" s="577"/>
      <c r="BA88" s="577"/>
      <c r="BB88" s="577"/>
      <c r="BC88" s="577"/>
      <c r="BD88" s="577"/>
      <c r="BE88" s="577"/>
      <c r="BF88" s="577"/>
      <c r="BG88" s="577"/>
      <c r="BH88" s="578"/>
      <c r="BI88" s="579"/>
      <c r="BJ88" s="580"/>
      <c r="BK88" s="580"/>
      <c r="BL88" s="580"/>
      <c r="BM88" s="580"/>
      <c r="BN88" s="580"/>
      <c r="BO88" s="580"/>
      <c r="BP88" s="580"/>
      <c r="BQ88" s="580"/>
      <c r="BR88" s="580"/>
      <c r="BS88" s="580"/>
      <c r="BT88" s="580"/>
      <c r="BU88" s="580"/>
      <c r="BV88" s="580"/>
      <c r="BW88" s="580"/>
      <c r="BX88" s="580"/>
      <c r="BY88" s="581"/>
    </row>
    <row r="89" spans="1:77" s="29" customFormat="1" ht="18" customHeight="1">
      <c r="A89" s="569"/>
      <c r="B89" s="570"/>
      <c r="C89" s="570"/>
      <c r="D89" s="570"/>
      <c r="E89" s="570"/>
      <c r="F89" s="570"/>
      <c r="G89" s="570"/>
      <c r="H89" s="570"/>
      <c r="I89" s="570"/>
      <c r="J89" s="570"/>
      <c r="K89" s="570"/>
      <c r="L89" s="570"/>
      <c r="M89" s="570"/>
      <c r="N89" s="570"/>
      <c r="O89" s="570"/>
      <c r="P89" s="570"/>
      <c r="Q89" s="570"/>
      <c r="R89" s="570"/>
      <c r="S89" s="570"/>
      <c r="T89" s="570"/>
      <c r="U89" s="570"/>
      <c r="V89" s="570"/>
      <c r="W89" s="570"/>
      <c r="X89" s="570"/>
      <c r="Y89" s="570"/>
      <c r="Z89" s="570"/>
      <c r="AA89" s="570"/>
      <c r="AB89" s="571"/>
      <c r="AC89" s="571"/>
      <c r="AD89" s="571"/>
      <c r="AE89" s="571"/>
      <c r="AF89" s="571"/>
      <c r="AG89" s="571"/>
      <c r="AH89" s="571"/>
      <c r="AI89" s="571"/>
      <c r="AJ89" s="571"/>
      <c r="AK89" s="571"/>
      <c r="AL89" s="571"/>
      <c r="AM89" s="571"/>
      <c r="AN89" s="571"/>
      <c r="AO89" s="572"/>
      <c r="AP89" s="573"/>
      <c r="AQ89" s="573"/>
      <c r="AR89" s="573"/>
      <c r="AS89" s="574"/>
      <c r="AT89" s="575"/>
      <c r="AU89" s="575"/>
      <c r="AV89" s="575"/>
      <c r="AW89" s="575"/>
      <c r="AX89" s="575"/>
      <c r="AY89" s="576"/>
      <c r="AZ89" s="577"/>
      <c r="BA89" s="577"/>
      <c r="BB89" s="577"/>
      <c r="BC89" s="577"/>
      <c r="BD89" s="577"/>
      <c r="BE89" s="577"/>
      <c r="BF89" s="577"/>
      <c r="BG89" s="577"/>
      <c r="BH89" s="578"/>
      <c r="BI89" s="579"/>
      <c r="BJ89" s="580"/>
      <c r="BK89" s="580"/>
      <c r="BL89" s="580"/>
      <c r="BM89" s="580"/>
      <c r="BN89" s="580"/>
      <c r="BO89" s="580"/>
      <c r="BP89" s="580"/>
      <c r="BQ89" s="580"/>
      <c r="BR89" s="580"/>
      <c r="BS89" s="580"/>
      <c r="BT89" s="580"/>
      <c r="BU89" s="580"/>
      <c r="BV89" s="580"/>
      <c r="BW89" s="580"/>
      <c r="BX89" s="580"/>
      <c r="BY89" s="581"/>
    </row>
    <row r="90" spans="1:77" s="29" customFormat="1" ht="18" customHeight="1" thickBot="1">
      <c r="A90" s="592"/>
      <c r="B90" s="593"/>
      <c r="C90" s="593"/>
      <c r="D90" s="593"/>
      <c r="E90" s="593"/>
      <c r="F90" s="593"/>
      <c r="G90" s="593"/>
      <c r="H90" s="593"/>
      <c r="I90" s="593"/>
      <c r="J90" s="593"/>
      <c r="K90" s="593"/>
      <c r="L90" s="593"/>
      <c r="M90" s="593"/>
      <c r="N90" s="593"/>
      <c r="O90" s="593"/>
      <c r="P90" s="593"/>
      <c r="Q90" s="593"/>
      <c r="R90" s="593"/>
      <c r="S90" s="593"/>
      <c r="T90" s="593"/>
      <c r="U90" s="593"/>
      <c r="V90" s="593"/>
      <c r="W90" s="593"/>
      <c r="X90" s="593"/>
      <c r="Y90" s="593"/>
      <c r="Z90" s="593"/>
      <c r="AA90" s="593"/>
      <c r="AB90" s="594"/>
      <c r="AC90" s="594"/>
      <c r="AD90" s="594"/>
      <c r="AE90" s="594"/>
      <c r="AF90" s="594"/>
      <c r="AG90" s="594"/>
      <c r="AH90" s="594"/>
      <c r="AI90" s="594"/>
      <c r="AJ90" s="594"/>
      <c r="AK90" s="594"/>
      <c r="AL90" s="594"/>
      <c r="AM90" s="594"/>
      <c r="AN90" s="594"/>
      <c r="AO90" s="595"/>
      <c r="AP90" s="596"/>
      <c r="AQ90" s="596"/>
      <c r="AR90" s="596"/>
      <c r="AS90" s="597"/>
      <c r="AT90" s="598"/>
      <c r="AU90" s="598"/>
      <c r="AV90" s="598"/>
      <c r="AW90" s="598"/>
      <c r="AX90" s="598"/>
      <c r="AY90" s="599"/>
      <c r="AZ90" s="600"/>
      <c r="BA90" s="600"/>
      <c r="BB90" s="600"/>
      <c r="BC90" s="600"/>
      <c r="BD90" s="600"/>
      <c r="BE90" s="600"/>
      <c r="BF90" s="600"/>
      <c r="BG90" s="600"/>
      <c r="BH90" s="601"/>
      <c r="BI90" s="602"/>
      <c r="BJ90" s="603"/>
      <c r="BK90" s="603"/>
      <c r="BL90" s="603"/>
      <c r="BM90" s="603"/>
      <c r="BN90" s="603"/>
      <c r="BO90" s="603"/>
      <c r="BP90" s="603"/>
      <c r="BQ90" s="603"/>
      <c r="BR90" s="603"/>
      <c r="BS90" s="603"/>
      <c r="BT90" s="603"/>
      <c r="BU90" s="603"/>
      <c r="BV90" s="603"/>
      <c r="BW90" s="603"/>
      <c r="BX90" s="603"/>
      <c r="BY90" s="604"/>
    </row>
    <row r="91" spans="1:77" s="29" customFormat="1" ht="18" customHeight="1"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4"/>
      <c r="AJ91" s="74"/>
      <c r="AK91" s="74"/>
      <c r="AL91" s="74"/>
      <c r="AM91" s="74"/>
      <c r="AN91" s="74"/>
      <c r="AO91" s="74"/>
      <c r="AP91" s="74"/>
      <c r="AQ91" s="74"/>
      <c r="AR91" s="608" t="s">
        <v>153</v>
      </c>
      <c r="AS91" s="609"/>
      <c r="AT91" s="609"/>
      <c r="AU91" s="609"/>
      <c r="AV91" s="609"/>
      <c r="AW91" s="609"/>
      <c r="AX91" s="609"/>
      <c r="AY91" s="609"/>
      <c r="AZ91" s="609"/>
      <c r="BA91" s="609"/>
      <c r="BB91" s="609"/>
      <c r="BC91" s="609"/>
      <c r="BD91" s="609"/>
      <c r="BE91" s="609"/>
      <c r="BF91" s="609"/>
      <c r="BG91" s="609"/>
      <c r="BH91" s="610"/>
      <c r="BI91" s="611">
        <f>SUM(BI66:BY90)</f>
        <v>0</v>
      </c>
      <c r="BJ91" s="612"/>
      <c r="BK91" s="612"/>
      <c r="BL91" s="612"/>
      <c r="BM91" s="612"/>
      <c r="BN91" s="612"/>
      <c r="BO91" s="612"/>
      <c r="BP91" s="612"/>
      <c r="BQ91" s="612"/>
      <c r="BR91" s="612"/>
      <c r="BS91" s="612"/>
      <c r="BT91" s="612"/>
      <c r="BU91" s="612"/>
      <c r="BV91" s="612"/>
      <c r="BW91" s="612"/>
      <c r="BX91" s="612"/>
      <c r="BY91" s="613"/>
    </row>
    <row r="92" spans="1:77" s="29" customFormat="1" ht="18" customHeight="1"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4"/>
      <c r="AJ92" s="74"/>
      <c r="AK92" s="74"/>
      <c r="AL92" s="74"/>
      <c r="AM92" s="74"/>
      <c r="AN92" s="74"/>
      <c r="AO92" s="74"/>
      <c r="AP92" s="74"/>
      <c r="AQ92" s="74"/>
      <c r="AR92" s="614" t="s">
        <v>154</v>
      </c>
      <c r="AS92" s="615"/>
      <c r="AT92" s="615"/>
      <c r="AU92" s="615"/>
      <c r="AV92" s="615"/>
      <c r="AW92" s="615"/>
      <c r="AX92" s="615"/>
      <c r="AY92" s="615"/>
      <c r="AZ92" s="615"/>
      <c r="BA92" s="615"/>
      <c r="BB92" s="615"/>
      <c r="BC92" s="615"/>
      <c r="BD92" s="615"/>
      <c r="BE92" s="615"/>
      <c r="BF92" s="615"/>
      <c r="BG92" s="615"/>
      <c r="BH92" s="616"/>
      <c r="BI92" s="617">
        <f>BI91*10%</f>
        <v>0</v>
      </c>
      <c r="BJ92" s="618"/>
      <c r="BK92" s="618"/>
      <c r="BL92" s="618"/>
      <c r="BM92" s="618"/>
      <c r="BN92" s="618"/>
      <c r="BO92" s="618"/>
      <c r="BP92" s="618"/>
      <c r="BQ92" s="618"/>
      <c r="BR92" s="618"/>
      <c r="BS92" s="618"/>
      <c r="BT92" s="618"/>
      <c r="BU92" s="618"/>
      <c r="BV92" s="618"/>
      <c r="BW92" s="618"/>
      <c r="BX92" s="618"/>
      <c r="BY92" s="619"/>
    </row>
    <row r="93" spans="1:77" s="29" customFormat="1" ht="18" customHeight="1"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4"/>
      <c r="AJ93" s="74"/>
      <c r="AK93" s="74"/>
      <c r="AL93" s="74"/>
      <c r="AM93" s="74"/>
      <c r="AN93" s="74"/>
      <c r="AO93" s="74"/>
      <c r="AP93" s="74"/>
      <c r="AQ93" s="74"/>
      <c r="AR93" s="620" t="s">
        <v>155</v>
      </c>
      <c r="AS93" s="621"/>
      <c r="AT93" s="621"/>
      <c r="AU93" s="621"/>
      <c r="AV93" s="621"/>
      <c r="AW93" s="621"/>
      <c r="AX93" s="621"/>
      <c r="AY93" s="621"/>
      <c r="AZ93" s="621"/>
      <c r="BA93" s="621"/>
      <c r="BB93" s="621"/>
      <c r="BC93" s="621"/>
      <c r="BD93" s="621"/>
      <c r="BE93" s="621"/>
      <c r="BF93" s="621"/>
      <c r="BG93" s="621"/>
      <c r="BH93" s="622"/>
      <c r="BI93" s="617">
        <f>SUM(BI91:BY92)</f>
        <v>0</v>
      </c>
      <c r="BJ93" s="618"/>
      <c r="BK93" s="618"/>
      <c r="BL93" s="618"/>
      <c r="BM93" s="618"/>
      <c r="BN93" s="618"/>
      <c r="BO93" s="618"/>
      <c r="BP93" s="618"/>
      <c r="BQ93" s="618"/>
      <c r="BR93" s="618"/>
      <c r="BS93" s="618"/>
      <c r="BT93" s="618"/>
      <c r="BU93" s="618"/>
      <c r="BV93" s="618"/>
      <c r="BW93" s="618"/>
      <c r="BX93" s="618"/>
      <c r="BY93" s="619"/>
    </row>
    <row r="94" spans="1:77" s="29" customFormat="1" ht="18" customHeight="1">
      <c r="A94" s="605" t="s">
        <v>120</v>
      </c>
      <c r="B94" s="606"/>
      <c r="C94" s="606"/>
      <c r="D94" s="606"/>
      <c r="E94" s="606"/>
      <c r="F94" s="606"/>
      <c r="G94" s="606"/>
      <c r="H94" s="606"/>
      <c r="I94" s="606"/>
      <c r="J94" s="606"/>
      <c r="K94" s="60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</row>
    <row r="95" spans="1:77" s="27" customFormat="1" ht="6" customHeight="1" thickBot="1"/>
    <row r="96" spans="1:77" s="29" customFormat="1" ht="18" customHeight="1">
      <c r="A96" s="582" t="s">
        <v>108</v>
      </c>
      <c r="B96" s="583"/>
      <c r="C96" s="583"/>
      <c r="D96" s="583"/>
      <c r="E96" s="583"/>
      <c r="F96" s="583"/>
      <c r="G96" s="583"/>
      <c r="H96" s="583"/>
      <c r="I96" s="583"/>
      <c r="J96" s="583"/>
      <c r="K96" s="583"/>
      <c r="L96" s="583"/>
      <c r="M96" s="583"/>
      <c r="N96" s="583"/>
      <c r="O96" s="583"/>
      <c r="P96" s="583"/>
      <c r="Q96" s="583"/>
      <c r="R96" s="583"/>
      <c r="S96" s="583"/>
      <c r="T96" s="583"/>
      <c r="U96" s="583"/>
      <c r="V96" s="583"/>
      <c r="W96" s="583"/>
      <c r="X96" s="583"/>
      <c r="Y96" s="583"/>
      <c r="Z96" s="583"/>
      <c r="AA96" s="584"/>
      <c r="AB96" s="585" t="s">
        <v>109</v>
      </c>
      <c r="AC96" s="586"/>
      <c r="AD96" s="586"/>
      <c r="AE96" s="586"/>
      <c r="AF96" s="586"/>
      <c r="AG96" s="586"/>
      <c r="AH96" s="586"/>
      <c r="AI96" s="586"/>
      <c r="AJ96" s="586"/>
      <c r="AK96" s="586"/>
      <c r="AL96" s="586"/>
      <c r="AM96" s="586"/>
      <c r="AN96" s="586"/>
      <c r="AO96" s="587" t="s">
        <v>110</v>
      </c>
      <c r="AP96" s="588"/>
      <c r="AQ96" s="588"/>
      <c r="AR96" s="588"/>
      <c r="AS96" s="589"/>
      <c r="AT96" s="590" t="s">
        <v>111</v>
      </c>
      <c r="AU96" s="590"/>
      <c r="AV96" s="590"/>
      <c r="AW96" s="590"/>
      <c r="AX96" s="590"/>
      <c r="AY96" s="587" t="s">
        <v>112</v>
      </c>
      <c r="AZ96" s="588"/>
      <c r="BA96" s="588"/>
      <c r="BB96" s="588"/>
      <c r="BC96" s="588"/>
      <c r="BD96" s="588"/>
      <c r="BE96" s="588"/>
      <c r="BF96" s="588"/>
      <c r="BG96" s="588"/>
      <c r="BH96" s="589"/>
      <c r="BI96" s="587" t="s">
        <v>113</v>
      </c>
      <c r="BJ96" s="588"/>
      <c r="BK96" s="588"/>
      <c r="BL96" s="588"/>
      <c r="BM96" s="588"/>
      <c r="BN96" s="588"/>
      <c r="BO96" s="588"/>
      <c r="BP96" s="588"/>
      <c r="BQ96" s="588"/>
      <c r="BR96" s="588"/>
      <c r="BS96" s="588"/>
      <c r="BT96" s="588"/>
      <c r="BU96" s="588"/>
      <c r="BV96" s="588"/>
      <c r="BW96" s="588"/>
      <c r="BX96" s="588"/>
      <c r="BY96" s="591"/>
    </row>
    <row r="97" spans="1:77" s="29" customFormat="1" ht="18" customHeight="1">
      <c r="A97" s="569"/>
      <c r="B97" s="570"/>
      <c r="C97" s="570"/>
      <c r="D97" s="570"/>
      <c r="E97" s="570"/>
      <c r="F97" s="570"/>
      <c r="G97" s="570"/>
      <c r="H97" s="570"/>
      <c r="I97" s="570"/>
      <c r="J97" s="570"/>
      <c r="K97" s="570"/>
      <c r="L97" s="570"/>
      <c r="M97" s="570"/>
      <c r="N97" s="570"/>
      <c r="O97" s="570"/>
      <c r="P97" s="570"/>
      <c r="Q97" s="570"/>
      <c r="R97" s="570"/>
      <c r="S97" s="570"/>
      <c r="T97" s="570"/>
      <c r="U97" s="570"/>
      <c r="V97" s="570"/>
      <c r="W97" s="570"/>
      <c r="X97" s="570"/>
      <c r="Y97" s="570"/>
      <c r="Z97" s="570"/>
      <c r="AA97" s="570"/>
      <c r="AB97" s="571"/>
      <c r="AC97" s="571"/>
      <c r="AD97" s="571"/>
      <c r="AE97" s="571"/>
      <c r="AF97" s="571"/>
      <c r="AG97" s="571"/>
      <c r="AH97" s="571"/>
      <c r="AI97" s="571"/>
      <c r="AJ97" s="571"/>
      <c r="AK97" s="571"/>
      <c r="AL97" s="571"/>
      <c r="AM97" s="571"/>
      <c r="AN97" s="571"/>
      <c r="AO97" s="575"/>
      <c r="AP97" s="575"/>
      <c r="AQ97" s="575"/>
      <c r="AR97" s="575"/>
      <c r="AS97" s="626"/>
      <c r="AT97" s="575"/>
      <c r="AU97" s="575"/>
      <c r="AV97" s="575"/>
      <c r="AW97" s="575"/>
      <c r="AX97" s="575"/>
      <c r="AY97" s="576"/>
      <c r="AZ97" s="577"/>
      <c r="BA97" s="577"/>
      <c r="BB97" s="577"/>
      <c r="BC97" s="577"/>
      <c r="BD97" s="577"/>
      <c r="BE97" s="577"/>
      <c r="BF97" s="577"/>
      <c r="BG97" s="577"/>
      <c r="BH97" s="578"/>
      <c r="BI97" s="579">
        <f>AY97</f>
        <v>0</v>
      </c>
      <c r="BJ97" s="580"/>
      <c r="BK97" s="580"/>
      <c r="BL97" s="580"/>
      <c r="BM97" s="580"/>
      <c r="BN97" s="580"/>
      <c r="BO97" s="580"/>
      <c r="BP97" s="580"/>
      <c r="BQ97" s="580"/>
      <c r="BR97" s="580"/>
      <c r="BS97" s="580"/>
      <c r="BT97" s="580"/>
      <c r="BU97" s="580"/>
      <c r="BV97" s="580"/>
      <c r="BW97" s="580"/>
      <c r="BX97" s="580"/>
      <c r="BY97" s="581"/>
    </row>
    <row r="98" spans="1:77" s="29" customFormat="1" ht="18" customHeight="1">
      <c r="A98" s="623"/>
      <c r="B98" s="624"/>
      <c r="C98" s="624"/>
      <c r="D98" s="624"/>
      <c r="E98" s="624"/>
      <c r="F98" s="624"/>
      <c r="G98" s="624"/>
      <c r="H98" s="624"/>
      <c r="I98" s="624"/>
      <c r="J98" s="624"/>
      <c r="K98" s="624"/>
      <c r="L98" s="624"/>
      <c r="M98" s="624"/>
      <c r="N98" s="624"/>
      <c r="O98" s="624"/>
      <c r="P98" s="624"/>
      <c r="Q98" s="624"/>
      <c r="R98" s="624"/>
      <c r="S98" s="624"/>
      <c r="T98" s="624"/>
      <c r="U98" s="624"/>
      <c r="V98" s="624"/>
      <c r="W98" s="624"/>
      <c r="X98" s="624"/>
      <c r="Y98" s="624"/>
      <c r="Z98" s="624"/>
      <c r="AA98" s="624"/>
      <c r="AB98" s="625"/>
      <c r="AC98" s="625"/>
      <c r="AD98" s="625"/>
      <c r="AE98" s="625"/>
      <c r="AF98" s="625"/>
      <c r="AG98" s="625"/>
      <c r="AH98" s="625"/>
      <c r="AI98" s="625"/>
      <c r="AJ98" s="625"/>
      <c r="AK98" s="625"/>
      <c r="AL98" s="625"/>
      <c r="AM98" s="625"/>
      <c r="AN98" s="625"/>
      <c r="AO98" s="575"/>
      <c r="AP98" s="575"/>
      <c r="AQ98" s="575"/>
      <c r="AR98" s="575"/>
      <c r="AS98" s="626"/>
      <c r="AT98" s="575"/>
      <c r="AU98" s="575"/>
      <c r="AV98" s="575"/>
      <c r="AW98" s="575"/>
      <c r="AX98" s="575"/>
      <c r="AY98" s="576"/>
      <c r="AZ98" s="577"/>
      <c r="BA98" s="577"/>
      <c r="BB98" s="577"/>
      <c r="BC98" s="577"/>
      <c r="BD98" s="577"/>
      <c r="BE98" s="577"/>
      <c r="BF98" s="577"/>
      <c r="BG98" s="577"/>
      <c r="BH98" s="578"/>
      <c r="BI98" s="579">
        <f>AY98</f>
        <v>0</v>
      </c>
      <c r="BJ98" s="580"/>
      <c r="BK98" s="580"/>
      <c r="BL98" s="580"/>
      <c r="BM98" s="580"/>
      <c r="BN98" s="580"/>
      <c r="BO98" s="580"/>
      <c r="BP98" s="580"/>
      <c r="BQ98" s="580"/>
      <c r="BR98" s="580"/>
      <c r="BS98" s="580"/>
      <c r="BT98" s="580"/>
      <c r="BU98" s="580"/>
      <c r="BV98" s="580"/>
      <c r="BW98" s="580"/>
      <c r="BX98" s="580"/>
      <c r="BY98" s="581"/>
    </row>
    <row r="99" spans="1:77" s="29" customFormat="1" ht="18" customHeight="1">
      <c r="A99" s="623"/>
      <c r="B99" s="624"/>
      <c r="C99" s="624"/>
      <c r="D99" s="624"/>
      <c r="E99" s="624"/>
      <c r="F99" s="624"/>
      <c r="G99" s="624"/>
      <c r="H99" s="624"/>
      <c r="I99" s="624"/>
      <c r="J99" s="624"/>
      <c r="K99" s="624"/>
      <c r="L99" s="624"/>
      <c r="M99" s="624"/>
      <c r="N99" s="624"/>
      <c r="O99" s="624"/>
      <c r="P99" s="624"/>
      <c r="Q99" s="624"/>
      <c r="R99" s="624"/>
      <c r="S99" s="624"/>
      <c r="T99" s="624"/>
      <c r="U99" s="624"/>
      <c r="V99" s="624"/>
      <c r="W99" s="624"/>
      <c r="X99" s="624"/>
      <c r="Y99" s="624"/>
      <c r="Z99" s="624"/>
      <c r="AA99" s="624"/>
      <c r="AB99" s="625"/>
      <c r="AC99" s="625"/>
      <c r="AD99" s="625"/>
      <c r="AE99" s="625"/>
      <c r="AF99" s="625"/>
      <c r="AG99" s="625"/>
      <c r="AH99" s="625"/>
      <c r="AI99" s="625"/>
      <c r="AJ99" s="625"/>
      <c r="AK99" s="625"/>
      <c r="AL99" s="625"/>
      <c r="AM99" s="625"/>
      <c r="AN99" s="625"/>
      <c r="AO99" s="575"/>
      <c r="AP99" s="575"/>
      <c r="AQ99" s="575"/>
      <c r="AR99" s="575"/>
      <c r="AS99" s="626"/>
      <c r="AT99" s="575"/>
      <c r="AU99" s="575"/>
      <c r="AV99" s="575"/>
      <c r="AW99" s="575"/>
      <c r="AX99" s="575"/>
      <c r="AY99" s="576"/>
      <c r="AZ99" s="577"/>
      <c r="BA99" s="577"/>
      <c r="BB99" s="577"/>
      <c r="BC99" s="577"/>
      <c r="BD99" s="577"/>
      <c r="BE99" s="577"/>
      <c r="BF99" s="577"/>
      <c r="BG99" s="577"/>
      <c r="BH99" s="578"/>
      <c r="BI99" s="579"/>
      <c r="BJ99" s="580"/>
      <c r="BK99" s="580"/>
      <c r="BL99" s="580"/>
      <c r="BM99" s="580"/>
      <c r="BN99" s="580"/>
      <c r="BO99" s="580"/>
      <c r="BP99" s="580"/>
      <c r="BQ99" s="580"/>
      <c r="BR99" s="580"/>
      <c r="BS99" s="580"/>
      <c r="BT99" s="580"/>
      <c r="BU99" s="580"/>
      <c r="BV99" s="580"/>
      <c r="BW99" s="580"/>
      <c r="BX99" s="580"/>
      <c r="BY99" s="581"/>
    </row>
    <row r="100" spans="1:77" s="29" customFormat="1" ht="18" customHeight="1">
      <c r="A100" s="623"/>
      <c r="B100" s="624"/>
      <c r="C100" s="624"/>
      <c r="D100" s="624"/>
      <c r="E100" s="624"/>
      <c r="F100" s="624"/>
      <c r="G100" s="624"/>
      <c r="H100" s="624"/>
      <c r="I100" s="624"/>
      <c r="J100" s="624"/>
      <c r="K100" s="624"/>
      <c r="L100" s="624"/>
      <c r="M100" s="624"/>
      <c r="N100" s="624"/>
      <c r="O100" s="624"/>
      <c r="P100" s="624"/>
      <c r="Q100" s="624"/>
      <c r="R100" s="624"/>
      <c r="S100" s="624"/>
      <c r="T100" s="624"/>
      <c r="U100" s="624"/>
      <c r="V100" s="624"/>
      <c r="W100" s="624"/>
      <c r="X100" s="624"/>
      <c r="Y100" s="624"/>
      <c r="Z100" s="624"/>
      <c r="AA100" s="624"/>
      <c r="AB100" s="625"/>
      <c r="AC100" s="625"/>
      <c r="AD100" s="625"/>
      <c r="AE100" s="625"/>
      <c r="AF100" s="625"/>
      <c r="AG100" s="625"/>
      <c r="AH100" s="625"/>
      <c r="AI100" s="625"/>
      <c r="AJ100" s="625"/>
      <c r="AK100" s="625"/>
      <c r="AL100" s="625"/>
      <c r="AM100" s="625"/>
      <c r="AN100" s="625"/>
      <c r="AO100" s="575"/>
      <c r="AP100" s="575"/>
      <c r="AQ100" s="575"/>
      <c r="AR100" s="575"/>
      <c r="AS100" s="626"/>
      <c r="AT100" s="575"/>
      <c r="AU100" s="575"/>
      <c r="AV100" s="575"/>
      <c r="AW100" s="575"/>
      <c r="AX100" s="575"/>
      <c r="AY100" s="576"/>
      <c r="AZ100" s="577"/>
      <c r="BA100" s="577"/>
      <c r="BB100" s="577"/>
      <c r="BC100" s="577"/>
      <c r="BD100" s="577"/>
      <c r="BE100" s="577"/>
      <c r="BF100" s="577"/>
      <c r="BG100" s="577"/>
      <c r="BH100" s="578"/>
      <c r="BI100" s="579"/>
      <c r="BJ100" s="580"/>
      <c r="BK100" s="580"/>
      <c r="BL100" s="580"/>
      <c r="BM100" s="580"/>
      <c r="BN100" s="580"/>
      <c r="BO100" s="580"/>
      <c r="BP100" s="580"/>
      <c r="BQ100" s="580"/>
      <c r="BR100" s="580"/>
      <c r="BS100" s="580"/>
      <c r="BT100" s="580"/>
      <c r="BU100" s="580"/>
      <c r="BV100" s="580"/>
      <c r="BW100" s="580"/>
      <c r="BX100" s="580"/>
      <c r="BY100" s="581"/>
    </row>
    <row r="101" spans="1:77" s="29" customFormat="1" ht="18" customHeight="1">
      <c r="A101" s="623"/>
      <c r="B101" s="624"/>
      <c r="C101" s="624"/>
      <c r="D101" s="624"/>
      <c r="E101" s="624"/>
      <c r="F101" s="624"/>
      <c r="G101" s="624"/>
      <c r="H101" s="624"/>
      <c r="I101" s="624"/>
      <c r="J101" s="624"/>
      <c r="K101" s="624"/>
      <c r="L101" s="624"/>
      <c r="M101" s="624"/>
      <c r="N101" s="624"/>
      <c r="O101" s="624"/>
      <c r="P101" s="624"/>
      <c r="Q101" s="624"/>
      <c r="R101" s="624"/>
      <c r="S101" s="624"/>
      <c r="T101" s="624"/>
      <c r="U101" s="624"/>
      <c r="V101" s="624"/>
      <c r="W101" s="624"/>
      <c r="X101" s="624"/>
      <c r="Y101" s="624"/>
      <c r="Z101" s="624"/>
      <c r="AA101" s="624"/>
      <c r="AB101" s="625"/>
      <c r="AC101" s="625"/>
      <c r="AD101" s="625"/>
      <c r="AE101" s="625"/>
      <c r="AF101" s="625"/>
      <c r="AG101" s="625"/>
      <c r="AH101" s="625"/>
      <c r="AI101" s="625"/>
      <c r="AJ101" s="625"/>
      <c r="AK101" s="625"/>
      <c r="AL101" s="625"/>
      <c r="AM101" s="625"/>
      <c r="AN101" s="625"/>
      <c r="AO101" s="575"/>
      <c r="AP101" s="575"/>
      <c r="AQ101" s="575"/>
      <c r="AR101" s="575"/>
      <c r="AS101" s="626"/>
      <c r="AT101" s="575"/>
      <c r="AU101" s="575"/>
      <c r="AV101" s="575"/>
      <c r="AW101" s="575"/>
      <c r="AX101" s="575"/>
      <c r="AY101" s="576"/>
      <c r="AZ101" s="577"/>
      <c r="BA101" s="577"/>
      <c r="BB101" s="577"/>
      <c r="BC101" s="577"/>
      <c r="BD101" s="577"/>
      <c r="BE101" s="577"/>
      <c r="BF101" s="577"/>
      <c r="BG101" s="577"/>
      <c r="BH101" s="578"/>
      <c r="BI101" s="579"/>
      <c r="BJ101" s="580"/>
      <c r="BK101" s="580"/>
      <c r="BL101" s="580"/>
      <c r="BM101" s="580"/>
      <c r="BN101" s="580"/>
      <c r="BO101" s="580"/>
      <c r="BP101" s="580"/>
      <c r="BQ101" s="580"/>
      <c r="BR101" s="580"/>
      <c r="BS101" s="580"/>
      <c r="BT101" s="580"/>
      <c r="BU101" s="580"/>
      <c r="BV101" s="580"/>
      <c r="BW101" s="580"/>
      <c r="BX101" s="580"/>
      <c r="BY101" s="581"/>
    </row>
    <row r="102" spans="1:77" s="29" customFormat="1" ht="18" customHeight="1">
      <c r="A102" s="623"/>
      <c r="B102" s="624"/>
      <c r="C102" s="624"/>
      <c r="D102" s="624"/>
      <c r="E102" s="624"/>
      <c r="F102" s="624"/>
      <c r="G102" s="624"/>
      <c r="H102" s="624"/>
      <c r="I102" s="624"/>
      <c r="J102" s="624"/>
      <c r="K102" s="624"/>
      <c r="L102" s="624"/>
      <c r="M102" s="624"/>
      <c r="N102" s="624"/>
      <c r="O102" s="624"/>
      <c r="P102" s="624"/>
      <c r="Q102" s="624"/>
      <c r="R102" s="624"/>
      <c r="S102" s="624"/>
      <c r="T102" s="624"/>
      <c r="U102" s="624"/>
      <c r="V102" s="624"/>
      <c r="W102" s="624"/>
      <c r="X102" s="624"/>
      <c r="Y102" s="624"/>
      <c r="Z102" s="624"/>
      <c r="AA102" s="624"/>
      <c r="AB102" s="625"/>
      <c r="AC102" s="625"/>
      <c r="AD102" s="625"/>
      <c r="AE102" s="625"/>
      <c r="AF102" s="625"/>
      <c r="AG102" s="625"/>
      <c r="AH102" s="625"/>
      <c r="AI102" s="625"/>
      <c r="AJ102" s="625"/>
      <c r="AK102" s="625"/>
      <c r="AL102" s="625"/>
      <c r="AM102" s="625"/>
      <c r="AN102" s="625"/>
      <c r="AO102" s="575"/>
      <c r="AP102" s="575"/>
      <c r="AQ102" s="575"/>
      <c r="AR102" s="575"/>
      <c r="AS102" s="626"/>
      <c r="AT102" s="575"/>
      <c r="AU102" s="575"/>
      <c r="AV102" s="575"/>
      <c r="AW102" s="575"/>
      <c r="AX102" s="575"/>
      <c r="AY102" s="576"/>
      <c r="AZ102" s="577"/>
      <c r="BA102" s="577"/>
      <c r="BB102" s="577"/>
      <c r="BC102" s="577"/>
      <c r="BD102" s="577"/>
      <c r="BE102" s="577"/>
      <c r="BF102" s="577"/>
      <c r="BG102" s="577"/>
      <c r="BH102" s="578"/>
      <c r="BI102" s="579"/>
      <c r="BJ102" s="580"/>
      <c r="BK102" s="580"/>
      <c r="BL102" s="580"/>
      <c r="BM102" s="580"/>
      <c r="BN102" s="580"/>
      <c r="BO102" s="580"/>
      <c r="BP102" s="580"/>
      <c r="BQ102" s="580"/>
      <c r="BR102" s="580"/>
      <c r="BS102" s="580"/>
      <c r="BT102" s="580"/>
      <c r="BU102" s="580"/>
      <c r="BV102" s="580"/>
      <c r="BW102" s="580"/>
      <c r="BX102" s="580"/>
      <c r="BY102" s="581"/>
    </row>
    <row r="103" spans="1:77" s="29" customFormat="1" ht="18" customHeight="1">
      <c r="A103" s="623"/>
      <c r="B103" s="624"/>
      <c r="C103" s="624"/>
      <c r="D103" s="624"/>
      <c r="E103" s="624"/>
      <c r="F103" s="624"/>
      <c r="G103" s="624"/>
      <c r="H103" s="624"/>
      <c r="I103" s="624"/>
      <c r="J103" s="624"/>
      <c r="K103" s="624"/>
      <c r="L103" s="624"/>
      <c r="M103" s="624"/>
      <c r="N103" s="624"/>
      <c r="O103" s="624"/>
      <c r="P103" s="624"/>
      <c r="Q103" s="624"/>
      <c r="R103" s="624"/>
      <c r="S103" s="624"/>
      <c r="T103" s="624"/>
      <c r="U103" s="624"/>
      <c r="V103" s="624"/>
      <c r="W103" s="624"/>
      <c r="X103" s="624"/>
      <c r="Y103" s="624"/>
      <c r="Z103" s="624"/>
      <c r="AA103" s="624"/>
      <c r="AB103" s="625"/>
      <c r="AC103" s="625"/>
      <c r="AD103" s="625"/>
      <c r="AE103" s="625"/>
      <c r="AF103" s="625"/>
      <c r="AG103" s="625"/>
      <c r="AH103" s="625"/>
      <c r="AI103" s="625"/>
      <c r="AJ103" s="625"/>
      <c r="AK103" s="625"/>
      <c r="AL103" s="625"/>
      <c r="AM103" s="625"/>
      <c r="AN103" s="625"/>
      <c r="AO103" s="575"/>
      <c r="AP103" s="575"/>
      <c r="AQ103" s="575"/>
      <c r="AR103" s="575"/>
      <c r="AS103" s="626"/>
      <c r="AT103" s="575"/>
      <c r="AU103" s="575"/>
      <c r="AV103" s="575"/>
      <c r="AW103" s="575"/>
      <c r="AX103" s="575"/>
      <c r="AY103" s="576"/>
      <c r="AZ103" s="577"/>
      <c r="BA103" s="577"/>
      <c r="BB103" s="577"/>
      <c r="BC103" s="577"/>
      <c r="BD103" s="577"/>
      <c r="BE103" s="577"/>
      <c r="BF103" s="577"/>
      <c r="BG103" s="577"/>
      <c r="BH103" s="578"/>
      <c r="BI103" s="579"/>
      <c r="BJ103" s="580"/>
      <c r="BK103" s="580"/>
      <c r="BL103" s="580"/>
      <c r="BM103" s="580"/>
      <c r="BN103" s="580"/>
      <c r="BO103" s="580"/>
      <c r="BP103" s="580"/>
      <c r="BQ103" s="580"/>
      <c r="BR103" s="580"/>
      <c r="BS103" s="580"/>
      <c r="BT103" s="580"/>
      <c r="BU103" s="580"/>
      <c r="BV103" s="580"/>
      <c r="BW103" s="580"/>
      <c r="BX103" s="580"/>
      <c r="BY103" s="581"/>
    </row>
    <row r="104" spans="1:77" s="29" customFormat="1" ht="18" customHeight="1">
      <c r="A104" s="623"/>
      <c r="B104" s="624"/>
      <c r="C104" s="624"/>
      <c r="D104" s="624"/>
      <c r="E104" s="624"/>
      <c r="F104" s="624"/>
      <c r="G104" s="624"/>
      <c r="H104" s="624"/>
      <c r="I104" s="624"/>
      <c r="J104" s="624"/>
      <c r="K104" s="624"/>
      <c r="L104" s="624"/>
      <c r="M104" s="624"/>
      <c r="N104" s="624"/>
      <c r="O104" s="624"/>
      <c r="P104" s="624"/>
      <c r="Q104" s="624"/>
      <c r="R104" s="624"/>
      <c r="S104" s="624"/>
      <c r="T104" s="624"/>
      <c r="U104" s="624"/>
      <c r="V104" s="624"/>
      <c r="W104" s="624"/>
      <c r="X104" s="624"/>
      <c r="Y104" s="624"/>
      <c r="Z104" s="624"/>
      <c r="AA104" s="624"/>
      <c r="AB104" s="625"/>
      <c r="AC104" s="625"/>
      <c r="AD104" s="625"/>
      <c r="AE104" s="625"/>
      <c r="AF104" s="625"/>
      <c r="AG104" s="625"/>
      <c r="AH104" s="625"/>
      <c r="AI104" s="625"/>
      <c r="AJ104" s="625"/>
      <c r="AK104" s="625"/>
      <c r="AL104" s="625"/>
      <c r="AM104" s="625"/>
      <c r="AN104" s="625"/>
      <c r="AO104" s="575"/>
      <c r="AP104" s="575"/>
      <c r="AQ104" s="575"/>
      <c r="AR104" s="575"/>
      <c r="AS104" s="626"/>
      <c r="AT104" s="575"/>
      <c r="AU104" s="575"/>
      <c r="AV104" s="575"/>
      <c r="AW104" s="575"/>
      <c r="AX104" s="575"/>
      <c r="AY104" s="576"/>
      <c r="AZ104" s="577"/>
      <c r="BA104" s="577"/>
      <c r="BB104" s="577"/>
      <c r="BC104" s="577"/>
      <c r="BD104" s="577"/>
      <c r="BE104" s="577"/>
      <c r="BF104" s="577"/>
      <c r="BG104" s="577"/>
      <c r="BH104" s="578"/>
      <c r="BI104" s="579"/>
      <c r="BJ104" s="580"/>
      <c r="BK104" s="580"/>
      <c r="BL104" s="580"/>
      <c r="BM104" s="580"/>
      <c r="BN104" s="580"/>
      <c r="BO104" s="580"/>
      <c r="BP104" s="580"/>
      <c r="BQ104" s="580"/>
      <c r="BR104" s="580"/>
      <c r="BS104" s="580"/>
      <c r="BT104" s="580"/>
      <c r="BU104" s="580"/>
      <c r="BV104" s="580"/>
      <c r="BW104" s="580"/>
      <c r="BX104" s="580"/>
      <c r="BY104" s="581"/>
    </row>
    <row r="105" spans="1:77" s="29" customFormat="1" ht="18" customHeight="1" thickBot="1">
      <c r="A105" s="627"/>
      <c r="B105" s="628"/>
      <c r="C105" s="628"/>
      <c r="D105" s="628"/>
      <c r="E105" s="628"/>
      <c r="F105" s="628"/>
      <c r="G105" s="628"/>
      <c r="H105" s="628"/>
      <c r="I105" s="628"/>
      <c r="J105" s="628"/>
      <c r="K105" s="628"/>
      <c r="L105" s="628"/>
      <c r="M105" s="628"/>
      <c r="N105" s="628"/>
      <c r="O105" s="628"/>
      <c r="P105" s="628"/>
      <c r="Q105" s="628"/>
      <c r="R105" s="628"/>
      <c r="S105" s="628"/>
      <c r="T105" s="628"/>
      <c r="U105" s="628"/>
      <c r="V105" s="628"/>
      <c r="W105" s="628"/>
      <c r="X105" s="628"/>
      <c r="Y105" s="628"/>
      <c r="Z105" s="628"/>
      <c r="AA105" s="628"/>
      <c r="AB105" s="629"/>
      <c r="AC105" s="629"/>
      <c r="AD105" s="629"/>
      <c r="AE105" s="629"/>
      <c r="AF105" s="629"/>
      <c r="AG105" s="629"/>
      <c r="AH105" s="629"/>
      <c r="AI105" s="629"/>
      <c r="AJ105" s="629"/>
      <c r="AK105" s="629"/>
      <c r="AL105" s="629"/>
      <c r="AM105" s="629"/>
      <c r="AN105" s="629"/>
      <c r="AO105" s="598"/>
      <c r="AP105" s="598"/>
      <c r="AQ105" s="598"/>
      <c r="AR105" s="598"/>
      <c r="AS105" s="630"/>
      <c r="AT105" s="598"/>
      <c r="AU105" s="598"/>
      <c r="AV105" s="598"/>
      <c r="AW105" s="598"/>
      <c r="AX105" s="598"/>
      <c r="AY105" s="599"/>
      <c r="AZ105" s="600"/>
      <c r="BA105" s="600"/>
      <c r="BB105" s="600"/>
      <c r="BC105" s="600"/>
      <c r="BD105" s="600"/>
      <c r="BE105" s="600"/>
      <c r="BF105" s="600"/>
      <c r="BG105" s="600"/>
      <c r="BH105" s="601"/>
      <c r="BI105" s="602"/>
      <c r="BJ105" s="603"/>
      <c r="BK105" s="603"/>
      <c r="BL105" s="603"/>
      <c r="BM105" s="603"/>
      <c r="BN105" s="603"/>
      <c r="BO105" s="603"/>
      <c r="BP105" s="603"/>
      <c r="BQ105" s="603"/>
      <c r="BR105" s="603"/>
      <c r="BS105" s="603"/>
      <c r="BT105" s="603"/>
      <c r="BU105" s="603"/>
      <c r="BV105" s="603"/>
      <c r="BW105" s="603"/>
      <c r="BX105" s="603"/>
      <c r="BY105" s="604"/>
    </row>
    <row r="106" spans="1:77" s="29" customFormat="1" ht="18" customHeight="1"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4"/>
      <c r="AJ106" s="74"/>
      <c r="AK106" s="74"/>
      <c r="AL106" s="74"/>
      <c r="AM106" s="74"/>
      <c r="AN106" s="74"/>
      <c r="AO106" s="74"/>
      <c r="AP106" s="74"/>
      <c r="AQ106" s="74"/>
      <c r="AR106" s="608" t="s">
        <v>156</v>
      </c>
      <c r="AS106" s="609"/>
      <c r="AT106" s="609"/>
      <c r="AU106" s="609"/>
      <c r="AV106" s="609"/>
      <c r="AW106" s="609"/>
      <c r="AX106" s="609"/>
      <c r="AY106" s="609"/>
      <c r="AZ106" s="609"/>
      <c r="BA106" s="609"/>
      <c r="BB106" s="609"/>
      <c r="BC106" s="609"/>
      <c r="BD106" s="609"/>
      <c r="BE106" s="609"/>
      <c r="BF106" s="609"/>
      <c r="BG106" s="609"/>
      <c r="BH106" s="610"/>
      <c r="BI106" s="611">
        <f>SUM(BI97:BY105)</f>
        <v>0</v>
      </c>
      <c r="BJ106" s="612"/>
      <c r="BK106" s="612"/>
      <c r="BL106" s="612"/>
      <c r="BM106" s="612"/>
      <c r="BN106" s="612"/>
      <c r="BO106" s="612"/>
      <c r="BP106" s="612"/>
      <c r="BQ106" s="612"/>
      <c r="BR106" s="612"/>
      <c r="BS106" s="612"/>
      <c r="BT106" s="612"/>
      <c r="BU106" s="612"/>
      <c r="BV106" s="612"/>
      <c r="BW106" s="612"/>
      <c r="BX106" s="612"/>
      <c r="BY106" s="613"/>
    </row>
    <row r="107" spans="1:77" s="27" customFormat="1" ht="15" customHeight="1">
      <c r="A107" s="258"/>
      <c r="B107" s="258"/>
      <c r="C107" s="258"/>
      <c r="D107" s="258"/>
      <c r="E107" s="258"/>
      <c r="F107" s="258"/>
      <c r="G107" s="258"/>
      <c r="H107" s="258"/>
      <c r="I107" s="258"/>
      <c r="J107" s="258"/>
      <c r="K107" s="258"/>
      <c r="L107" s="258"/>
      <c r="M107" s="258"/>
      <c r="N107" s="258"/>
      <c r="O107" s="258"/>
      <c r="P107" s="258"/>
      <c r="Q107" s="258"/>
      <c r="R107" s="258"/>
      <c r="S107" s="258"/>
      <c r="T107" s="258"/>
      <c r="U107" s="258"/>
      <c r="V107" s="258"/>
      <c r="W107" s="258"/>
      <c r="X107" s="258"/>
      <c r="Y107" s="258"/>
      <c r="Z107" s="258"/>
      <c r="AA107" s="258"/>
      <c r="AB107" s="258"/>
      <c r="AC107" s="258"/>
      <c r="AD107" s="258"/>
      <c r="AE107" s="258"/>
      <c r="AF107" s="258"/>
      <c r="AG107" s="258"/>
      <c r="AH107" s="258"/>
      <c r="AI107" s="258"/>
      <c r="AJ107" s="258"/>
      <c r="AK107" s="258"/>
      <c r="AL107" s="258"/>
      <c r="AM107" s="258"/>
      <c r="AN107" s="258"/>
      <c r="AO107" s="258"/>
      <c r="AP107" s="258"/>
      <c r="AQ107" s="258"/>
      <c r="AR107" s="258"/>
      <c r="AS107" s="258"/>
      <c r="AT107" s="258"/>
      <c r="AU107" s="258"/>
      <c r="AV107" s="258"/>
      <c r="AW107" s="258"/>
      <c r="AX107" s="258"/>
      <c r="AY107" s="258"/>
      <c r="AZ107" s="258"/>
      <c r="BA107" s="258"/>
      <c r="BB107" s="258"/>
      <c r="BC107" s="258"/>
      <c r="BD107" s="258"/>
      <c r="BE107" s="258"/>
      <c r="BF107" s="258"/>
      <c r="BG107" s="258"/>
      <c r="BH107" s="258"/>
      <c r="BI107" s="258"/>
      <c r="BJ107" s="258"/>
      <c r="BK107" s="258"/>
      <c r="BL107" s="258"/>
      <c r="BM107" s="258"/>
      <c r="BN107" s="258"/>
      <c r="BO107" s="258"/>
      <c r="BP107" s="258"/>
      <c r="BQ107" s="258"/>
      <c r="BR107" s="258"/>
      <c r="BS107" s="258"/>
      <c r="BT107" s="258"/>
      <c r="BU107" s="258"/>
      <c r="BV107" s="258"/>
      <c r="BW107" s="258"/>
      <c r="BX107" s="258"/>
      <c r="BY107" s="258"/>
    </row>
  </sheetData>
  <sheetProtection selectLockedCells="1" selectUnlockedCells="1"/>
  <mergeCells count="439">
    <mergeCell ref="BQ2:BS3"/>
    <mergeCell ref="BT2:BV3"/>
    <mergeCell ref="BW2:BY3"/>
    <mergeCell ref="A5:D5"/>
    <mergeCell ref="E5:F5"/>
    <mergeCell ref="G5:I5"/>
    <mergeCell ref="J5:K5"/>
    <mergeCell ref="L5:N5"/>
    <mergeCell ref="O5:P5"/>
    <mergeCell ref="Q5:T5"/>
    <mergeCell ref="AC1:AV3"/>
    <mergeCell ref="A2:AB3"/>
    <mergeCell ref="AW2:BD3"/>
    <mergeCell ref="BF2:BJ3"/>
    <mergeCell ref="BK2:BM3"/>
    <mergeCell ref="BN2:BP3"/>
    <mergeCell ref="A6:K7"/>
    <mergeCell ref="L6:AF7"/>
    <mergeCell ref="AN6:AW6"/>
    <mergeCell ref="AX6:AZ6"/>
    <mergeCell ref="AH7:AM8"/>
    <mergeCell ref="AN7:AZ8"/>
    <mergeCell ref="A8:P9"/>
    <mergeCell ref="U5:W5"/>
    <mergeCell ref="X5:AA5"/>
    <mergeCell ref="AB5:AC5"/>
    <mergeCell ref="AD5:AF5"/>
    <mergeCell ref="AH5:AM6"/>
    <mergeCell ref="AN5:AW5"/>
    <mergeCell ref="Q8:AF9"/>
    <mergeCell ref="BF8:BG8"/>
    <mergeCell ref="BH8:BR8"/>
    <mergeCell ref="AH9:AM10"/>
    <mergeCell ref="AN9:AZ10"/>
    <mergeCell ref="BA9:BE9"/>
    <mergeCell ref="BF9:BY9"/>
    <mergeCell ref="AX5:AZ5"/>
    <mergeCell ref="BA5:BI6"/>
    <mergeCell ref="BJ5:BY6"/>
    <mergeCell ref="A10:P10"/>
    <mergeCell ref="Q10:AF10"/>
    <mergeCell ref="BF10:BY10"/>
    <mergeCell ref="A11:P12"/>
    <mergeCell ref="Q11:AF12"/>
    <mergeCell ref="AH11:AM12"/>
    <mergeCell ref="AN11:AZ12"/>
    <mergeCell ref="BA11:BE11"/>
    <mergeCell ref="BF11:BU11"/>
    <mergeCell ref="BV11:BY11"/>
    <mergeCell ref="A16:H16"/>
    <mergeCell ref="A17:AC17"/>
    <mergeCell ref="AD17:AL17"/>
    <mergeCell ref="AM17:AR17"/>
    <mergeCell ref="AS17:BG17"/>
    <mergeCell ref="BI17:BY17"/>
    <mergeCell ref="BA12:BE12"/>
    <mergeCell ref="BF12:BY12"/>
    <mergeCell ref="A13:P14"/>
    <mergeCell ref="Q13:AF14"/>
    <mergeCell ref="AH13:AM14"/>
    <mergeCell ref="AN13:AZ14"/>
    <mergeCell ref="BA13:BE13"/>
    <mergeCell ref="BF13:BY13"/>
    <mergeCell ref="A18:AC18"/>
    <mergeCell ref="AD18:AL18"/>
    <mergeCell ref="AM18:AR18"/>
    <mergeCell ref="AS18:BG18"/>
    <mergeCell ref="BI18:BY18"/>
    <mergeCell ref="A19:AC19"/>
    <mergeCell ref="AD19:AL19"/>
    <mergeCell ref="AM19:AR19"/>
    <mergeCell ref="AS19:BG19"/>
    <mergeCell ref="BI19:BY19"/>
    <mergeCell ref="A20:AC20"/>
    <mergeCell ref="AD20:AL20"/>
    <mergeCell ref="AM20:AR20"/>
    <mergeCell ref="AS20:BG20"/>
    <mergeCell ref="BI20:BY20"/>
    <mergeCell ref="A21:AC21"/>
    <mergeCell ref="AD21:AL21"/>
    <mergeCell ref="AM21:AR21"/>
    <mergeCell ref="AS21:BG21"/>
    <mergeCell ref="BI21:BY21"/>
    <mergeCell ref="A22:AC22"/>
    <mergeCell ref="AD22:AL22"/>
    <mergeCell ref="AM22:AR22"/>
    <mergeCell ref="AS22:BG22"/>
    <mergeCell ref="BI22:BY22"/>
    <mergeCell ref="A23:AC23"/>
    <mergeCell ref="AD23:AL23"/>
    <mergeCell ref="AM23:AR23"/>
    <mergeCell ref="AS23:BG23"/>
    <mergeCell ref="BI23:BY23"/>
    <mergeCell ref="A24:AC24"/>
    <mergeCell ref="AD24:AL24"/>
    <mergeCell ref="AM24:AR24"/>
    <mergeCell ref="AS24:BG24"/>
    <mergeCell ref="BI24:BY24"/>
    <mergeCell ref="A25:AC25"/>
    <mergeCell ref="AD25:AL25"/>
    <mergeCell ref="AM25:AR25"/>
    <mergeCell ref="AS25:BG25"/>
    <mergeCell ref="BI25:BY25"/>
    <mergeCell ref="A26:AC26"/>
    <mergeCell ref="AD26:AL26"/>
    <mergeCell ref="AM26:AR26"/>
    <mergeCell ref="AS26:BG26"/>
    <mergeCell ref="BI26:BY26"/>
    <mergeCell ref="A27:AC27"/>
    <mergeCell ref="AD27:AL27"/>
    <mergeCell ref="AM27:AR27"/>
    <mergeCell ref="AS27:BG27"/>
    <mergeCell ref="BI27:BY27"/>
    <mergeCell ref="A28:AC28"/>
    <mergeCell ref="AD28:AL28"/>
    <mergeCell ref="AM28:AR28"/>
    <mergeCell ref="AS28:BG28"/>
    <mergeCell ref="BI28:BY28"/>
    <mergeCell ref="A29:AC29"/>
    <mergeCell ref="AD29:AL29"/>
    <mergeCell ref="AM29:AR29"/>
    <mergeCell ref="AS29:BG29"/>
    <mergeCell ref="BI29:BY29"/>
    <mergeCell ref="A30:AC30"/>
    <mergeCell ref="AD30:AL30"/>
    <mergeCell ref="AM30:AR30"/>
    <mergeCell ref="AS30:BG30"/>
    <mergeCell ref="BI30:BY30"/>
    <mergeCell ref="A31:AC31"/>
    <mergeCell ref="AD31:AL31"/>
    <mergeCell ref="AM31:AR31"/>
    <mergeCell ref="AS31:BG31"/>
    <mergeCell ref="BI31:BY31"/>
    <mergeCell ref="A32:AC32"/>
    <mergeCell ref="AD32:AL32"/>
    <mergeCell ref="AM32:AR32"/>
    <mergeCell ref="AS32:BG32"/>
    <mergeCell ref="BI32:BY32"/>
    <mergeCell ref="A33:AC33"/>
    <mergeCell ref="AD33:AL33"/>
    <mergeCell ref="AM33:AR33"/>
    <mergeCell ref="AS33:BG33"/>
    <mergeCell ref="BI33:BY33"/>
    <mergeCell ref="A34:AC34"/>
    <mergeCell ref="AD34:AL34"/>
    <mergeCell ref="AM34:AR34"/>
    <mergeCell ref="AS34:BG34"/>
    <mergeCell ref="BI34:BY34"/>
    <mergeCell ref="A35:AC35"/>
    <mergeCell ref="AD35:AL35"/>
    <mergeCell ref="AM35:AR35"/>
    <mergeCell ref="AS35:BG35"/>
    <mergeCell ref="BI35:BY35"/>
    <mergeCell ref="A36:AC36"/>
    <mergeCell ref="AD36:AL36"/>
    <mergeCell ref="AM36:AR36"/>
    <mergeCell ref="AS36:BG36"/>
    <mergeCell ref="BI36:BY36"/>
    <mergeCell ref="A37:AC37"/>
    <mergeCell ref="AD37:AL37"/>
    <mergeCell ref="AM37:AR37"/>
    <mergeCell ref="AS37:BG37"/>
    <mergeCell ref="BI37:BY37"/>
    <mergeCell ref="AD40:AR40"/>
    <mergeCell ref="AS40:BG40"/>
    <mergeCell ref="BI40:BY40"/>
    <mergeCell ref="AD41:AR41"/>
    <mergeCell ref="AS41:BG41"/>
    <mergeCell ref="AD42:AR42"/>
    <mergeCell ref="AS42:BG42"/>
    <mergeCell ref="A38:AC38"/>
    <mergeCell ref="AD38:AL38"/>
    <mergeCell ref="AM38:AR38"/>
    <mergeCell ref="AS38:BG38"/>
    <mergeCell ref="BI38:BY38"/>
    <mergeCell ref="A39:AC39"/>
    <mergeCell ref="AD39:AL39"/>
    <mergeCell ref="AM39:AR39"/>
    <mergeCell ref="AS39:BG39"/>
    <mergeCell ref="BI39:BY39"/>
    <mergeCell ref="AD46:AR46"/>
    <mergeCell ref="AS46:BG46"/>
    <mergeCell ref="BI46:BY46"/>
    <mergeCell ref="A47:H47"/>
    <mergeCell ref="BH50:BM51"/>
    <mergeCell ref="BN50:BS51"/>
    <mergeCell ref="BT50:BY51"/>
    <mergeCell ref="A44:AC44"/>
    <mergeCell ref="AD44:AL44"/>
    <mergeCell ref="AM44:AR44"/>
    <mergeCell ref="AS44:BG44"/>
    <mergeCell ref="BI44:BY44"/>
    <mergeCell ref="A45:AC45"/>
    <mergeCell ref="AD45:AL45"/>
    <mergeCell ref="AM45:AR45"/>
    <mergeCell ref="AS45:BG45"/>
    <mergeCell ref="BI45:BY45"/>
    <mergeCell ref="BK60:BM60"/>
    <mergeCell ref="BN60:BP60"/>
    <mergeCell ref="BQ60:BS60"/>
    <mergeCell ref="BT60:BV60"/>
    <mergeCell ref="BW60:BY60"/>
    <mergeCell ref="A63:K63"/>
    <mergeCell ref="BH52:BM55"/>
    <mergeCell ref="BN52:BS55"/>
    <mergeCell ref="BT52:BY55"/>
    <mergeCell ref="A56:BY56"/>
    <mergeCell ref="A57:BY59"/>
    <mergeCell ref="A60:F60"/>
    <mergeCell ref="G60:AH60"/>
    <mergeCell ref="AI60:AN60"/>
    <mergeCell ref="AO60:BF60"/>
    <mergeCell ref="BG60:BJ60"/>
    <mergeCell ref="A66:AA66"/>
    <mergeCell ref="AB66:AN66"/>
    <mergeCell ref="AO66:AS66"/>
    <mergeCell ref="AT66:AX66"/>
    <mergeCell ref="AY66:BH66"/>
    <mergeCell ref="BI66:BY66"/>
    <mergeCell ref="A65:AA65"/>
    <mergeCell ref="AB65:AN65"/>
    <mergeCell ref="AO65:AS65"/>
    <mergeCell ref="AT65:AX65"/>
    <mergeCell ref="AY65:BH65"/>
    <mergeCell ref="BI65:BY65"/>
    <mergeCell ref="A68:AA68"/>
    <mergeCell ref="AB68:AN68"/>
    <mergeCell ref="AO68:AS68"/>
    <mergeCell ref="AT68:AX68"/>
    <mergeCell ref="AY68:BH68"/>
    <mergeCell ref="BI68:BY68"/>
    <mergeCell ref="A67:AA67"/>
    <mergeCell ref="AB67:AN67"/>
    <mergeCell ref="AO67:AS67"/>
    <mergeCell ref="AT67:AX67"/>
    <mergeCell ref="AY67:BH67"/>
    <mergeCell ref="BI67:BY67"/>
    <mergeCell ref="A70:AA70"/>
    <mergeCell ref="AB70:AN70"/>
    <mergeCell ref="AO70:AS70"/>
    <mergeCell ref="AT70:AX70"/>
    <mergeCell ref="AY70:BH70"/>
    <mergeCell ref="BI70:BY70"/>
    <mergeCell ref="A69:AA69"/>
    <mergeCell ref="AB69:AN69"/>
    <mergeCell ref="AO69:AS69"/>
    <mergeCell ref="AT69:AX69"/>
    <mergeCell ref="AY69:BH69"/>
    <mergeCell ref="BI69:BY69"/>
    <mergeCell ref="A72:AA72"/>
    <mergeCell ref="AB72:AN72"/>
    <mergeCell ref="AO72:AS72"/>
    <mergeCell ref="AT72:AX72"/>
    <mergeCell ref="AY72:BH72"/>
    <mergeCell ref="BI72:BY72"/>
    <mergeCell ref="A71:AA71"/>
    <mergeCell ref="AB71:AN71"/>
    <mergeCell ref="AO71:AS71"/>
    <mergeCell ref="AT71:AX71"/>
    <mergeCell ref="AY71:BH71"/>
    <mergeCell ref="BI71:BY71"/>
    <mergeCell ref="A74:AA74"/>
    <mergeCell ref="AB74:AN74"/>
    <mergeCell ref="AO74:AS74"/>
    <mergeCell ref="AT74:AX74"/>
    <mergeCell ref="AY74:BH74"/>
    <mergeCell ref="BI74:BY74"/>
    <mergeCell ref="A73:AA73"/>
    <mergeCell ref="AB73:AN73"/>
    <mergeCell ref="AO73:AS73"/>
    <mergeCell ref="AT73:AX73"/>
    <mergeCell ref="AY73:BH73"/>
    <mergeCell ref="BI73:BY73"/>
    <mergeCell ref="A76:AA76"/>
    <mergeCell ref="AB76:AN76"/>
    <mergeCell ref="AO76:AS76"/>
    <mergeCell ref="AT76:AX76"/>
    <mergeCell ref="AY76:BH76"/>
    <mergeCell ref="BI76:BY76"/>
    <mergeCell ref="A75:AA75"/>
    <mergeCell ref="AB75:AN75"/>
    <mergeCell ref="AO75:AS75"/>
    <mergeCell ref="AT75:AX75"/>
    <mergeCell ref="AY75:BH75"/>
    <mergeCell ref="BI75:BY75"/>
    <mergeCell ref="A78:AA78"/>
    <mergeCell ref="AB78:AN78"/>
    <mergeCell ref="AO78:AS78"/>
    <mergeCell ref="AT78:AX78"/>
    <mergeCell ref="AY78:BH78"/>
    <mergeCell ref="BI78:BY78"/>
    <mergeCell ref="A77:AA77"/>
    <mergeCell ref="AB77:AN77"/>
    <mergeCell ref="AO77:AS77"/>
    <mergeCell ref="AT77:AX77"/>
    <mergeCell ref="AY77:BH77"/>
    <mergeCell ref="BI77:BY77"/>
    <mergeCell ref="A80:AA80"/>
    <mergeCell ref="AB80:AN80"/>
    <mergeCell ref="AO80:AS80"/>
    <mergeCell ref="AT80:AX80"/>
    <mergeCell ref="AY80:BH80"/>
    <mergeCell ref="BI80:BY80"/>
    <mergeCell ref="A79:AA79"/>
    <mergeCell ref="AB79:AN79"/>
    <mergeCell ref="AO79:AS79"/>
    <mergeCell ref="AT79:AX79"/>
    <mergeCell ref="AY79:BH79"/>
    <mergeCell ref="BI79:BY79"/>
    <mergeCell ref="A82:AA82"/>
    <mergeCell ref="AB82:AN82"/>
    <mergeCell ref="AO82:AS82"/>
    <mergeCell ref="AT82:AX82"/>
    <mergeCell ref="AY82:BH82"/>
    <mergeCell ref="BI82:BY82"/>
    <mergeCell ref="A81:AA81"/>
    <mergeCell ref="AB81:AN81"/>
    <mergeCell ref="AO81:AS81"/>
    <mergeCell ref="AT81:AX81"/>
    <mergeCell ref="AY81:BH81"/>
    <mergeCell ref="BI81:BY81"/>
    <mergeCell ref="A84:AA84"/>
    <mergeCell ref="AB84:AN84"/>
    <mergeCell ref="AO84:AS84"/>
    <mergeCell ref="AT84:AX84"/>
    <mergeCell ref="AY84:BH84"/>
    <mergeCell ref="BI84:BY84"/>
    <mergeCell ref="A83:AA83"/>
    <mergeCell ref="AB83:AN83"/>
    <mergeCell ref="AO83:AS83"/>
    <mergeCell ref="AT83:AX83"/>
    <mergeCell ref="AY83:BH83"/>
    <mergeCell ref="BI83:BY83"/>
    <mergeCell ref="A86:AA86"/>
    <mergeCell ref="AB86:AN86"/>
    <mergeCell ref="AO86:AS86"/>
    <mergeCell ref="AT86:AX86"/>
    <mergeCell ref="AY86:BH86"/>
    <mergeCell ref="BI86:BY86"/>
    <mergeCell ref="A85:AA85"/>
    <mergeCell ref="AB85:AN85"/>
    <mergeCell ref="AO85:AS85"/>
    <mergeCell ref="AT85:AX85"/>
    <mergeCell ref="AY85:BH85"/>
    <mergeCell ref="BI85:BY85"/>
    <mergeCell ref="A88:AA88"/>
    <mergeCell ref="AB88:AN88"/>
    <mergeCell ref="AO88:AS88"/>
    <mergeCell ref="AT88:AX88"/>
    <mergeCell ref="AY88:BH88"/>
    <mergeCell ref="BI88:BY88"/>
    <mergeCell ref="A87:AA87"/>
    <mergeCell ref="AB87:AN87"/>
    <mergeCell ref="AO87:AS87"/>
    <mergeCell ref="AT87:AX87"/>
    <mergeCell ref="AY87:BH87"/>
    <mergeCell ref="BI87:BY87"/>
    <mergeCell ref="A90:AA90"/>
    <mergeCell ref="AB90:AN90"/>
    <mergeCell ref="AO90:AS90"/>
    <mergeCell ref="AT90:AX90"/>
    <mergeCell ref="AY90:BH90"/>
    <mergeCell ref="BI90:BY90"/>
    <mergeCell ref="A89:AA89"/>
    <mergeCell ref="AB89:AN89"/>
    <mergeCell ref="AO89:AS89"/>
    <mergeCell ref="AT89:AX89"/>
    <mergeCell ref="AY89:BH89"/>
    <mergeCell ref="BI89:BY89"/>
    <mergeCell ref="A94:K94"/>
    <mergeCell ref="A96:AA96"/>
    <mergeCell ref="AB96:AN96"/>
    <mergeCell ref="AO96:AS96"/>
    <mergeCell ref="AT96:AX96"/>
    <mergeCell ref="AY96:BH96"/>
    <mergeCell ref="AR91:BH91"/>
    <mergeCell ref="BI91:BY91"/>
    <mergeCell ref="AR92:BH92"/>
    <mergeCell ref="BI92:BY92"/>
    <mergeCell ref="AR93:BH93"/>
    <mergeCell ref="BI93:BY93"/>
    <mergeCell ref="A98:AA98"/>
    <mergeCell ref="AB98:AN98"/>
    <mergeCell ref="AO98:AS98"/>
    <mergeCell ref="AT98:AX98"/>
    <mergeCell ref="AY98:BH98"/>
    <mergeCell ref="BI98:BY98"/>
    <mergeCell ref="BI96:BY96"/>
    <mergeCell ref="A97:AA97"/>
    <mergeCell ref="AB97:AN97"/>
    <mergeCell ref="AO97:AS97"/>
    <mergeCell ref="AT97:AX97"/>
    <mergeCell ref="AY97:BH97"/>
    <mergeCell ref="BI97:BY97"/>
    <mergeCell ref="A100:AA100"/>
    <mergeCell ref="AB100:AN100"/>
    <mergeCell ref="AO100:AS100"/>
    <mergeCell ref="AT100:AX100"/>
    <mergeCell ref="AY100:BH100"/>
    <mergeCell ref="BI100:BY100"/>
    <mergeCell ref="A99:AA99"/>
    <mergeCell ref="AB99:AN99"/>
    <mergeCell ref="AO99:AS99"/>
    <mergeCell ref="AT99:AX99"/>
    <mergeCell ref="AY99:BH99"/>
    <mergeCell ref="BI99:BY99"/>
    <mergeCell ref="A102:AA102"/>
    <mergeCell ref="AB102:AN102"/>
    <mergeCell ref="AO102:AS102"/>
    <mergeCell ref="AT102:AX102"/>
    <mergeCell ref="AY102:BH102"/>
    <mergeCell ref="BI102:BY102"/>
    <mergeCell ref="A101:AA101"/>
    <mergeCell ref="AB101:AN101"/>
    <mergeCell ref="AO101:AS101"/>
    <mergeCell ref="AT101:AX101"/>
    <mergeCell ref="AY101:BH101"/>
    <mergeCell ref="BI101:BY101"/>
    <mergeCell ref="A104:AA104"/>
    <mergeCell ref="AB104:AN104"/>
    <mergeCell ref="AO104:AS104"/>
    <mergeCell ref="AT104:AX104"/>
    <mergeCell ref="AY104:BH104"/>
    <mergeCell ref="BI104:BY104"/>
    <mergeCell ref="A103:AA103"/>
    <mergeCell ref="AB103:AN103"/>
    <mergeCell ref="AO103:AS103"/>
    <mergeCell ref="AT103:AX103"/>
    <mergeCell ref="AY103:BH103"/>
    <mergeCell ref="BI103:BY103"/>
    <mergeCell ref="AR106:BH106"/>
    <mergeCell ref="BI106:BY106"/>
    <mergeCell ref="A107:BY107"/>
    <mergeCell ref="A105:AA105"/>
    <mergeCell ref="AB105:AN105"/>
    <mergeCell ref="AO105:AS105"/>
    <mergeCell ref="AT105:AX105"/>
    <mergeCell ref="AY105:BH105"/>
    <mergeCell ref="BI105:BY105"/>
  </mergeCells>
  <phoneticPr fontId="6"/>
  <printOptions horizontalCentered="1" verticalCentered="1" gridLinesSet="0"/>
  <pageMargins left="0.28999999999999998" right="0.24" top="0.39370078740157483" bottom="0" header="0.15748031496062992" footer="0"/>
  <pageSetup paperSize="9" orientation="portrait" r:id="rId1"/>
  <headerFooter alignWithMargins="0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請求書【契約工事・出来高調書】 (サンプル)</vt:lpstr>
      <vt:lpstr>請求書【契約外・請求内訳書】(サンプル)</vt:lpstr>
      <vt:lpstr>請求書【契約工事・出来高調書】 (白紙)</vt:lpstr>
      <vt:lpstr>請求書【契約外・請求内訳書】(白紙)</vt:lpstr>
      <vt:lpstr>'請求書【契約外・請求内訳書】(サンプル)'!Print_Area</vt:lpstr>
      <vt:lpstr>'請求書【契約外・請求内訳書】(白紙)'!Print_Area</vt:lpstr>
      <vt:lpstr>'請求書【契約工事・出来高調書】 (サンプル)'!Print_Area</vt:lpstr>
      <vt:lpstr>'請求書【契約工事・出来高調書】 (白紙)'!Print_Area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雄太朗 武藤</dc:creator>
  <cp:lastModifiedBy>雄太朗 武藤</cp:lastModifiedBy>
  <cp:lastPrinted>2024-04-05T06:34:11Z</cp:lastPrinted>
  <dcterms:created xsi:type="dcterms:W3CDTF">2024-04-04T10:29:47Z</dcterms:created>
  <dcterms:modified xsi:type="dcterms:W3CDTF">2024-04-15T07:38:18Z</dcterms:modified>
</cp:coreProperties>
</file>